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drawings/drawing2.xml" ContentType="application/vnd.openxmlformats-officedocument.drawing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-20" windowWidth="28640" windowHeight="16640" tabRatio="500" firstSheet="1" activeTab="4"/>
  </bookViews>
  <sheets>
    <sheet name="Perf. Review - Service Advisor" sheetId="31" r:id="rId1"/>
    <sheet name="Quarterly Performance Review" sheetId="26" r:id="rId2"/>
    <sheet name="Employee Input Form" sheetId="27" r:id="rId3"/>
    <sheet name="Service Advisor Comp Plan" sheetId="30" r:id="rId4"/>
    <sheet name="Staff Bonus Plan" sheetId="28" r:id="rId5"/>
  </sheets>
  <definedNames>
    <definedName name="CATEGORY_COL" localSheetId="2">#REF!</definedName>
    <definedName name="CATEGORY_COL" localSheetId="3">#REF!</definedName>
    <definedName name="CATEGORY_COL" localSheetId="4">#REF!</definedName>
    <definedName name="CATEGORY_COL">#REF!</definedName>
    <definedName name="DELIVERABLE_COL" localSheetId="2">#REF!</definedName>
    <definedName name="DELIVERABLE_COL" localSheetId="3">#REF!</definedName>
    <definedName name="DELIVERABLE_COL" localSheetId="4">#REF!</definedName>
    <definedName name="DELIVERABLE_COL">#REF!</definedName>
    <definedName name="DUP_NAME_CHECK" localSheetId="2">#REF!</definedName>
    <definedName name="DUP_NAME_CHECK" localSheetId="3">#REF!</definedName>
    <definedName name="DUP_NAME_CHECK" localSheetId="4">#REF!</definedName>
    <definedName name="DUP_NAME_CHECK">#REF!</definedName>
    <definedName name="EMPLOYEE_ROW" localSheetId="2">#REF!</definedName>
    <definedName name="EMPLOYEE_ROW" localSheetId="3">#REF!</definedName>
    <definedName name="EMPLOYEE_ROW" localSheetId="4">#REF!</definedName>
    <definedName name="EMPLOYEE_ROW">#REF!</definedName>
    <definedName name="FOOTER_ROW" localSheetId="2">#REF!</definedName>
    <definedName name="FOOTER_ROW" localSheetId="3">#REF!</definedName>
    <definedName name="FOOTER_ROW" localSheetId="4">#REF!</definedName>
    <definedName name="FOOTER_ROW">#REF!</definedName>
    <definedName name="INCLUDE_ALL" localSheetId="2">#REF!</definedName>
    <definedName name="INCLUDE_ALL" localSheetId="3">#REF!</definedName>
    <definedName name="INCLUDE_ALL" localSheetId="4">#REF!</definedName>
    <definedName name="INCLUDE_ALL">#REF!</definedName>
    <definedName name="_xlnm.Print_Area" localSheetId="2">'Employee Input Form'!$A$1:$C$75</definedName>
    <definedName name="_xlnm.Print_Area" localSheetId="0">'Perf. Review - Service Advisor'!$A$1:$F$65</definedName>
    <definedName name="_xlnm.Print_Area" localSheetId="1">'Quarterly Performance Review'!$A$1:$F$65</definedName>
    <definedName name="_xlnm.Print_Area" localSheetId="3">'Service Advisor Comp Plan'!$A$1:$D$52</definedName>
    <definedName name="_xlnm.Print_Area" localSheetId="4">'Staff Bonus Plan'!$A$1:$D$33</definedName>
    <definedName name="_xlnm.Print_Titles" localSheetId="2">'Employee Input Form'!$3:$3</definedName>
    <definedName name="_xlnm.Print_Titles" localSheetId="0">'Perf. Review - Service Advisor'!$1:$1</definedName>
    <definedName name="_xlnm.Print_Titles" localSheetId="1">'Quarterly Performance Review'!$9:$9</definedName>
    <definedName name="RESPONSIBILITY_COL" localSheetId="2">#REF!</definedName>
    <definedName name="RESPONSIBILITY_COL" localSheetId="3">#REF!</definedName>
    <definedName name="RESPONSIBILITY_COL" localSheetId="4">#REF!</definedName>
    <definedName name="RESPONSIBILITY_COL">#REF!</definedName>
    <definedName name="SELECTED_COUNT" localSheetId="2">#REF!</definedName>
    <definedName name="SELECTED_COUNT" localSheetId="3">#REF!</definedName>
    <definedName name="SELECTED_COUNT" localSheetId="4">#REF!</definedName>
    <definedName name="SELECTED_COUNT">#REF!</definedName>
    <definedName name="START_HERE" localSheetId="2">#REF!</definedName>
    <definedName name="START_HERE" localSheetId="3">#REF!</definedName>
    <definedName name="START_HERE" localSheetId="4">#REF!</definedName>
    <definedName name="START_HERE">#REF!</definedName>
    <definedName name="Text25" localSheetId="2">'Employee Input Form'!$B$5</definedName>
    <definedName name="Text26" localSheetId="2">'Employee Input Form'!$I$6</definedName>
    <definedName name="Text32" localSheetId="2">'Employee Input Form'!$A$17</definedName>
    <definedName name="Text33" localSheetId="2">'Employee Input Form'!$A$27</definedName>
    <definedName name="Text34" localSheetId="2">'Employee Input Form'!#REF!</definedName>
    <definedName name="Text36" localSheetId="2">'Employee Input Form'!#REF!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0" i="31"/>
  <c r="E50"/>
  <c r="D50"/>
  <c r="C50"/>
  <c r="B50"/>
  <c r="F52"/>
  <c r="F59" i="26"/>
  <c r="E59"/>
  <c r="D59"/>
  <c r="C59"/>
  <c r="B59"/>
  <c r="F61"/>
  <c r="D20" i="30"/>
  <c r="D21"/>
  <c r="C20"/>
  <c r="C21"/>
  <c r="B20"/>
  <c r="B21"/>
  <c r="D14" i="28"/>
  <c r="D16"/>
  <c r="C14"/>
  <c r="C16"/>
  <c r="B14"/>
  <c r="B16"/>
</calcChain>
</file>

<file path=xl/sharedStrings.xml><?xml version="1.0" encoding="utf-8"?>
<sst xmlns="http://schemas.openxmlformats.org/spreadsheetml/2006/main" count="298" uniqueCount="189">
  <si>
    <t>Last Quarter Performance Rating:</t>
    <phoneticPr fontId="19"/>
  </si>
  <si>
    <t>Conveys information in a clear manner; ensures that others understand</t>
  </si>
  <si>
    <t>2014 Quarterly Bonus Plan</t>
    <phoneticPr fontId="19"/>
  </si>
  <si>
    <t>Net Bonus Based on Performance Review</t>
    <phoneticPr fontId="2" type="noConversion"/>
  </si>
  <si>
    <t>This agreement is in effect from January 1, 2014 to December 31, 2014</t>
    <phoneticPr fontId="19"/>
  </si>
  <si>
    <t>Bonus is paid quarterly based on pro-rata achievement of firm goals in the current quarter and i employee's quarterly performance review rating.</t>
    <phoneticPr fontId="19"/>
  </si>
  <si>
    <t xml:space="preserve"> </t>
    <phoneticPr fontId="2" type="noConversion"/>
  </si>
  <si>
    <t>Review Score:</t>
    <phoneticPr fontId="2" type="noConversion"/>
  </si>
  <si>
    <t>Actively seeks to learn new technologies and incorporate them into existing processes</t>
  </si>
  <si>
    <t>Stays current on all technical areas associated with the job</t>
  </si>
  <si>
    <t>QUARTERLY PERFORMANCE REVIEW</t>
    <phoneticPr fontId="2" type="noConversion"/>
  </si>
  <si>
    <t>2.  What skill or knowledge would help you do your job better?</t>
  </si>
  <si>
    <t>3.  What operational or communication issues prevent you from being as productive as you could be?</t>
  </si>
  <si>
    <t>4.  What do you need from the organization to really kick butt?</t>
  </si>
  <si>
    <t>ORGANIZATION</t>
  </si>
  <si>
    <t>Consistently uses CRM system to manage taks and projects</t>
  </si>
  <si>
    <t>Assures that filing is up to date at all times and can quickly retrieve  documents</t>
  </si>
  <si>
    <t>Maintains a neat and well-organized work area</t>
  </si>
  <si>
    <t>Maintains paper and electronic files according to prescribed protocols</t>
  </si>
  <si>
    <t>Sets priorities effectively; knows when to request help or additional resources</t>
  </si>
  <si>
    <r>
      <t>115%</t>
    </r>
    <r>
      <rPr>
        <b/>
        <sz val="11"/>
        <rFont val="Candara"/>
      </rPr>
      <t xml:space="preserve">
Goal Achieved</t>
    </r>
    <phoneticPr fontId="19"/>
  </si>
  <si>
    <r>
      <t>125%</t>
    </r>
    <r>
      <rPr>
        <b/>
        <sz val="11"/>
        <rFont val="Candara"/>
      </rPr>
      <t xml:space="preserve"> 
Goal Achieved</t>
    </r>
    <phoneticPr fontId="19"/>
  </si>
  <si>
    <t xml:space="preserve"> </t>
    <phoneticPr fontId="19"/>
  </si>
  <si>
    <t xml:space="preserve">Component #1:  Firm results  </t>
    <phoneticPr fontId="19"/>
  </si>
  <si>
    <t>Component #2:  Processes written</t>
    <phoneticPr fontId="19"/>
  </si>
  <si>
    <t>DEPENDABILITY</t>
    <phoneticPr fontId="2" type="noConversion"/>
  </si>
  <si>
    <r>
      <t>1</t>
    </r>
    <r>
      <rPr>
        <sz val="8"/>
        <rFont val="Calibri"/>
      </rPr>
      <t xml:space="preserve"> A "target client is defined as:  ____________________________________</t>
    </r>
    <phoneticPr fontId="2" type="noConversion"/>
  </si>
  <si>
    <t xml:space="preserve">To be eligible for bonus, employee must achieve a minimum Performance Review score of 60% </t>
    <phoneticPr fontId="19"/>
  </si>
  <si>
    <t>Can be counted on to do what he/she says is going to be done</t>
  </si>
  <si>
    <t>Follows up personally and monitors progress to ensure that things stay on track</t>
  </si>
  <si>
    <t>Distinguishes between what is urgent and what is not in setting priorities</t>
    <phoneticPr fontId="2" type="noConversion"/>
  </si>
  <si>
    <t>Manager:</t>
  </si>
  <si>
    <t>Manager Name Here</t>
  </si>
  <si>
    <t>Total bonus potential:</t>
    <phoneticPr fontId="19"/>
  </si>
  <si>
    <t xml:space="preserve">Employee Name: </t>
  </si>
  <si>
    <t>     </t>
  </si>
  <si>
    <t xml:space="preserve">Date:  </t>
    <phoneticPr fontId="2" type="noConversion"/>
  </si>
  <si>
    <t>Goal</t>
  </si>
  <si>
    <t>New Target Clients per quarter:  4</t>
    <phoneticPr fontId="2" type="noConversion"/>
  </si>
  <si>
    <t>Manager Signature:   ____________________________________________________________________    Date:  _________________________________</t>
    <phoneticPr fontId="2" type="noConversion"/>
  </si>
  <si>
    <t xml:space="preserve"> </t>
    <phoneticPr fontId="2" type="noConversion"/>
  </si>
  <si>
    <t>P</t>
    <phoneticPr fontId="2" type="noConversion"/>
  </si>
  <si>
    <t>Name of Firm</t>
    <phoneticPr fontId="2" type="noConversion"/>
  </si>
  <si>
    <t>Name of Firm</t>
    <phoneticPr fontId="2" type="noConversion"/>
  </si>
  <si>
    <r>
      <t>Compensation Plan</t>
    </r>
    <r>
      <rPr>
        <b/>
        <vertAlign val="superscript"/>
        <sz val="14"/>
        <rFont val="Candara"/>
      </rPr>
      <t>1</t>
    </r>
    <phoneticPr fontId="19"/>
  </si>
  <si>
    <t>Asks for input, listens actively and makes sure others’ opinions are heard</t>
  </si>
  <si>
    <t>Maintains composure and exhibits humility when expressing opinions and ideas</t>
  </si>
  <si>
    <t>Review Meeting For:</t>
    <phoneticPr fontId="2" type="noConversion"/>
  </si>
  <si>
    <t>CLIENT FOCUS</t>
    <phoneticPr fontId="2" type="noConversion"/>
  </si>
  <si>
    <t xml:space="preserve">Takes personal responsibility for resolving client problems </t>
  </si>
  <si>
    <t>Presents a cheerful, positive manner</t>
  </si>
  <si>
    <t>Target
Date</t>
    <phoneticPr fontId="2" type="noConversion"/>
  </si>
  <si>
    <t>Returns phone calls and emails within same day or following morning</t>
  </si>
  <si>
    <t>Review Date:</t>
  </si>
  <si>
    <t>Continuously updates clients on progress of pending issues</t>
  </si>
  <si>
    <t>Completed Date</t>
    <phoneticPr fontId="2" type="noConversion"/>
  </si>
  <si>
    <t>(Rating shown is for illustrative purposes)</t>
    <phoneticPr fontId="2" type="noConversion"/>
  </si>
  <si>
    <t xml:space="preserve">Goes the extra mile to satisfy client needs; “over-delivers” </t>
  </si>
  <si>
    <t>TEAMWORK</t>
    <phoneticPr fontId="2" type="noConversion"/>
  </si>
  <si>
    <t>Supports positive conflict resolution</t>
    <phoneticPr fontId="2" type="noConversion"/>
  </si>
  <si>
    <t>Helps others keep things on track</t>
    <phoneticPr fontId="2" type="noConversion"/>
  </si>
  <si>
    <t>Gives helpful and honest feedback</t>
    <phoneticPr fontId="2" type="noConversion"/>
  </si>
  <si>
    <t>5.  What opportunity within the firm would you most like to pursue?</t>
  </si>
  <si>
    <t>6.  What are your goals for the next twelve months?</t>
  </si>
  <si>
    <t>Target Date</t>
    <phoneticPr fontId="2" type="noConversion"/>
  </si>
  <si>
    <t>7.  Other comments:</t>
    <phoneticPr fontId="2" type="noConversion"/>
  </si>
  <si>
    <t>Acknowledgement</t>
  </si>
  <si>
    <t xml:space="preserve">This performance review was discussed with me on the date noted above. </t>
    <phoneticPr fontId="2" type="noConversion"/>
  </si>
  <si>
    <t xml:space="preserve"> </t>
    <phoneticPr fontId="2" type="noConversion"/>
  </si>
  <si>
    <t>Displays a willingness to take risks</t>
  </si>
  <si>
    <t>Suggests new ideas in response to and in anticipation of business needs</t>
  </si>
  <si>
    <t>Date:</t>
    <phoneticPr fontId="2" type="noConversion"/>
  </si>
  <si>
    <t>Date:</t>
    <phoneticPr fontId="2" type="noConversion"/>
  </si>
  <si>
    <t>1.  What  goals did you set for this year and what is the result of each?</t>
    <phoneticPr fontId="2" type="noConversion"/>
  </si>
  <si>
    <t>4 new processes written by Kimberly</t>
    <phoneticPr fontId="2" type="noConversion"/>
  </si>
  <si>
    <t xml:space="preserve"> +</t>
    <phoneticPr fontId="2" type="noConversion"/>
  </si>
  <si>
    <t>Review Date Here</t>
  </si>
  <si>
    <t>Place an 'x' in the appropriate coumn for each statement</t>
    <phoneticPr fontId="2" type="noConversion"/>
  </si>
  <si>
    <t xml:space="preserve"> </t>
    <phoneticPr fontId="2" type="noConversion"/>
  </si>
  <si>
    <t xml:space="preserve"> </t>
    <phoneticPr fontId="2" type="noConversion"/>
  </si>
  <si>
    <t>Handles objections with confidence and empathy</t>
    <phoneticPr fontId="2" type="noConversion"/>
  </si>
  <si>
    <t>Anticipates issues and proactively develops strateties to deal with them</t>
    <phoneticPr fontId="2" type="noConversion"/>
  </si>
  <si>
    <t>Uses innovation appropriately to solve problems</t>
  </si>
  <si>
    <t>TECHNICAL PROFICIENCY</t>
    <phoneticPr fontId="2" type="noConversion"/>
  </si>
  <si>
    <t xml:space="preserve">Demonstrates knowledge of processes, products and regulations  </t>
  </si>
  <si>
    <t>Maximizes available technology tools</t>
  </si>
  <si>
    <t xml:space="preserve">Continually uses knowledge to create optimal solutions  </t>
  </si>
  <si>
    <t>Employee Name Here</t>
    <phoneticPr fontId="2" type="noConversion"/>
  </si>
  <si>
    <t>Assures all marketing, planning, implementation and service processes are followed</t>
    <phoneticPr fontId="2" type="noConversion"/>
  </si>
  <si>
    <t>INITIATIVE</t>
    <phoneticPr fontId="2" type="noConversion"/>
  </si>
  <si>
    <t>Assures each client is contacted for reviews according to schedule</t>
    <phoneticPr fontId="2" type="noConversion"/>
  </si>
  <si>
    <t>Takes full responsibility for own actions</t>
    <phoneticPr fontId="2" type="noConversion"/>
  </si>
  <si>
    <t>Employee Signature:  ____________________________________________________________________    Date:  _________________________________</t>
    <phoneticPr fontId="2" type="noConversion"/>
  </si>
  <si>
    <t>Employee Signature:</t>
  </si>
  <si>
    <t>Manager Signature:</t>
  </si>
  <si>
    <t xml:space="preserve">. </t>
  </si>
  <si>
    <t>Employee:</t>
    <phoneticPr fontId="19"/>
  </si>
  <si>
    <r>
      <t xml:space="preserve">100%
</t>
    </r>
    <r>
      <rPr>
        <b/>
        <sz val="11"/>
        <rFont val="Candara"/>
      </rPr>
      <t xml:space="preserve"> Goal Achieved</t>
    </r>
    <phoneticPr fontId="19"/>
  </si>
  <si>
    <r>
      <t>150%</t>
    </r>
    <r>
      <rPr>
        <b/>
        <sz val="11"/>
        <rFont val="Candara"/>
      </rPr>
      <t xml:space="preserve"> 
Goal Achieved</t>
    </r>
    <phoneticPr fontId="2" type="noConversion"/>
  </si>
  <si>
    <t>Exceptional
Performer</t>
    <phoneticPr fontId="2" type="noConversion"/>
  </si>
  <si>
    <t>Successful
Performer</t>
    <phoneticPr fontId="2" type="noConversion"/>
  </si>
  <si>
    <t>Successful
Performer Minus</t>
    <phoneticPr fontId="2" type="noConversion"/>
  </si>
  <si>
    <t>Successful
Performer Plus</t>
    <phoneticPr fontId="2" type="noConversion"/>
  </si>
  <si>
    <t>Unsatisfactory
Performer</t>
    <phoneticPr fontId="2" type="noConversion"/>
  </si>
  <si>
    <t>RESULTS ORIENTATION</t>
    <phoneticPr fontId="2" type="noConversion"/>
  </si>
  <si>
    <t>PROCESS ORIENTATION</t>
    <phoneticPr fontId="2" type="noConversion"/>
  </si>
  <si>
    <t>CLIENT FOCUS</t>
    <phoneticPr fontId="2" type="noConversion"/>
  </si>
  <si>
    <t>TEAMWORK</t>
    <phoneticPr fontId="2" type="noConversion"/>
  </si>
  <si>
    <t>Requests time off in advance whenever possible</t>
  </si>
  <si>
    <t>Keeps lunches and breaks within allotted time</t>
  </si>
  <si>
    <t xml:space="preserve">Has an excellent attendance record </t>
  </si>
  <si>
    <t>Arrives on time for meetings</t>
  </si>
  <si>
    <t>Total</t>
  </si>
  <si>
    <t>ACCOUNTABILITY</t>
    <phoneticPr fontId="2" type="noConversion"/>
  </si>
  <si>
    <r>
      <t xml:space="preserve">2 </t>
    </r>
    <r>
      <rPr>
        <sz val="8"/>
        <rFont val="Calibri"/>
      </rPr>
      <t>New revenue is revenue from new opportunities with excisting clients and new clients</t>
    </r>
    <phoneticPr fontId="2" type="noConversion"/>
  </si>
  <si>
    <r>
      <t xml:space="preserve">3 </t>
    </r>
    <r>
      <rPr>
        <sz val="8"/>
        <rFont val="Calibri"/>
      </rPr>
      <t>A target client is a household where revenue to the firm is anticipated to be  $10,000+ per year</t>
    </r>
    <phoneticPr fontId="2" type="noConversion"/>
  </si>
  <si>
    <t xml:space="preserve">Consistently exhibits attention to detail </t>
    <phoneticPr fontId="2" type="noConversion"/>
  </si>
  <si>
    <t>COMMUNICATION</t>
    <phoneticPr fontId="2" type="noConversion"/>
  </si>
  <si>
    <t>Ensures that information and ideas are flowing in all appropriate directions</t>
  </si>
  <si>
    <t>Is accessible and receptive to both good and bad news</t>
  </si>
  <si>
    <t xml:space="preserve">Employee Input  </t>
    <phoneticPr fontId="2" type="noConversion"/>
  </si>
  <si>
    <t>Is a positive role model on the advisory team and within the form</t>
    <phoneticPr fontId="2" type="noConversion"/>
  </si>
  <si>
    <t>Helps teammates keep work on track</t>
    <phoneticPr fontId="2" type="noConversion"/>
  </si>
  <si>
    <r>
      <t xml:space="preserve">Total bonus </t>
    </r>
    <r>
      <rPr>
        <b/>
        <u/>
        <sz val="11"/>
        <rFont val="Candara"/>
      </rPr>
      <t>achieved</t>
    </r>
    <r>
      <rPr>
        <b/>
        <sz val="11"/>
        <rFont val="Candara"/>
      </rPr>
      <t xml:space="preserve"> based on performance rating</t>
    </r>
    <r>
      <rPr>
        <b/>
        <vertAlign val="superscript"/>
        <sz val="11"/>
        <rFont val="Candara"/>
      </rPr>
      <t>4</t>
    </r>
    <r>
      <rPr>
        <b/>
        <sz val="11"/>
        <rFont val="Candara"/>
      </rPr>
      <t>:</t>
    </r>
    <phoneticPr fontId="2" type="noConversion"/>
  </si>
  <si>
    <t xml:space="preserve">Component #2:  Team results  </t>
    <phoneticPr fontId="2" type="noConversion"/>
  </si>
  <si>
    <r>
      <t xml:space="preserve">100%
</t>
    </r>
    <r>
      <rPr>
        <b/>
        <sz val="11"/>
        <rFont val="Candara"/>
      </rPr>
      <t xml:space="preserve"> Goal Achieved</t>
    </r>
  </si>
  <si>
    <t xml:space="preserve"> </t>
    <phoneticPr fontId="19"/>
  </si>
  <si>
    <r>
      <t xml:space="preserve">Total quarterly bonus </t>
    </r>
    <r>
      <rPr>
        <b/>
        <u/>
        <sz val="11"/>
        <rFont val="Candara"/>
      </rPr>
      <t>potential</t>
    </r>
    <r>
      <rPr>
        <b/>
        <sz val="11"/>
        <rFont val="Candara"/>
      </rPr>
      <t>:</t>
    </r>
    <phoneticPr fontId="19"/>
  </si>
  <si>
    <t>Name of Firm</t>
    <phoneticPr fontId="2" type="noConversion"/>
  </si>
  <si>
    <t>Revenue per quarter:   $450,000</t>
    <phoneticPr fontId="19"/>
  </si>
  <si>
    <t xml:space="preserve">Continually seeks to increase knowledge through learning opportunties </t>
    <phoneticPr fontId="2" type="noConversion"/>
  </si>
  <si>
    <t>Arrives for meetings early</t>
    <phoneticPr fontId="2" type="noConversion"/>
  </si>
  <si>
    <t>Assures that information is constantly flowing between  stakeholders</t>
    <phoneticPr fontId="2" type="noConversion"/>
  </si>
  <si>
    <t>Conveys clear, persuasive messages that positively affect outcomes</t>
    <phoneticPr fontId="2" type="noConversion"/>
  </si>
  <si>
    <t xml:space="preserve">The purpose of this document is to detail the compensation components and potential value of your compensation plan. The components of this plan include a base salary and a quarterly incentive bonus based on growth of the clients assigned to your team.  The amount of your bonus is both a function of the results your team achieves and your individual performance rating, which is evaluated quarterly.   </t>
    <phoneticPr fontId="2" type="noConversion"/>
  </si>
  <si>
    <t>Employee:</t>
    <phoneticPr fontId="19"/>
  </si>
  <si>
    <t>Title:</t>
    <phoneticPr fontId="2" type="noConversion"/>
  </si>
  <si>
    <t>Service Advisor</t>
    <phoneticPr fontId="2" type="noConversion"/>
  </si>
  <si>
    <t>Component #1:  Base Salary</t>
    <phoneticPr fontId="2" type="noConversion"/>
  </si>
  <si>
    <t xml:space="preserve"> </t>
    <phoneticPr fontId="2" type="noConversion"/>
  </si>
  <si>
    <t>Performance rating, last quarter:</t>
    <phoneticPr fontId="2" type="noConversion"/>
  </si>
  <si>
    <t>Arrives to work on time</t>
    <phoneticPr fontId="2" type="noConversion"/>
  </si>
  <si>
    <t>Manages Paid Time Off judiciously</t>
    <phoneticPr fontId="2" type="noConversion"/>
  </si>
  <si>
    <t>COMMUNICATION</t>
    <phoneticPr fontId="2" type="noConversion"/>
  </si>
  <si>
    <t>Name of Firm</t>
    <phoneticPr fontId="2" type="noConversion"/>
  </si>
  <si>
    <t>Title:  Service Advisor</t>
    <phoneticPr fontId="2" type="noConversion"/>
  </si>
  <si>
    <t>Consistently identifies and pursues sales opportunities</t>
    <phoneticPr fontId="2" type="noConversion"/>
  </si>
  <si>
    <t>Knows what to do and does it without being told</t>
    <phoneticPr fontId="2" type="noConversion"/>
  </si>
  <si>
    <t>TECHNICAL KNOWLEDGE</t>
    <phoneticPr fontId="2" type="noConversion"/>
  </si>
  <si>
    <t>Acts as a catalyst for positive change</t>
  </si>
  <si>
    <t>Celebrates success and gives credit to others</t>
    <phoneticPr fontId="2" type="noConversion"/>
  </si>
  <si>
    <t>CREATIVITY</t>
    <phoneticPr fontId="2" type="noConversion"/>
  </si>
  <si>
    <t>Supports an environment that is conducive to new ways of doing things</t>
  </si>
  <si>
    <t>Exhibits curiosity and open-mindedness</t>
  </si>
  <si>
    <t>Competency</t>
    <phoneticPr fontId="2" type="noConversion"/>
  </si>
  <si>
    <t>SALES SKILLS</t>
    <phoneticPr fontId="2" type="noConversion"/>
  </si>
  <si>
    <t>Communicates clearly, simply and effectively</t>
    <phoneticPr fontId="2" type="noConversion"/>
  </si>
  <si>
    <t>Assures written communications are professiona, engaging and accurate</t>
    <phoneticPr fontId="2" type="noConversion"/>
  </si>
  <si>
    <t>QUARTERLY PERFORMANCE REVIEW</t>
    <phoneticPr fontId="2" type="noConversion"/>
  </si>
  <si>
    <t xml:space="preserve"> </t>
    <phoneticPr fontId="2" type="noConversion"/>
  </si>
  <si>
    <t>Knows when and how to close</t>
    <phoneticPr fontId="2" type="noConversion"/>
  </si>
  <si>
    <t>Prepares thoroughly for all meetings</t>
    <phoneticPr fontId="2" type="noConversion"/>
  </si>
  <si>
    <t>Actively listens to the client  and  places client needs ahead of own</t>
    <phoneticPr fontId="2" type="noConversion"/>
  </si>
  <si>
    <t>Maintains a professional work space/office</t>
    <phoneticPr fontId="2" type="noConversion"/>
  </si>
  <si>
    <t>Consistently uses the task management system to manage work of self/others</t>
    <phoneticPr fontId="2" type="noConversion"/>
  </si>
  <si>
    <t>Seeks way to improve and streamline processes</t>
    <phoneticPr fontId="2" type="noConversion"/>
  </si>
  <si>
    <t xml:space="preserve">Completes work on time </t>
    <phoneticPr fontId="2" type="noConversion"/>
  </si>
  <si>
    <t>DEPENDABILITY</t>
    <phoneticPr fontId="2" type="noConversion"/>
  </si>
  <si>
    <t>Consistently exhibits attention to detail</t>
  </si>
  <si>
    <t>Makes no excuses and takes full responsibility for own actions</t>
    <phoneticPr fontId="2" type="noConversion"/>
  </si>
  <si>
    <t>Consistently tracks and reports key metrics</t>
    <phoneticPr fontId="2" type="noConversion"/>
  </si>
  <si>
    <r>
      <t xml:space="preserve">4 </t>
    </r>
    <r>
      <rPr>
        <sz val="8"/>
        <rFont val="Calibri"/>
      </rPr>
      <t>No incentive will be paid in any quarter where the last performance rating is less than 60% and no retroactive bonus payments will be made.</t>
    </r>
    <phoneticPr fontId="2" type="noConversion"/>
  </si>
  <si>
    <r>
      <t xml:space="preserve">5 </t>
    </r>
    <r>
      <rPr>
        <sz val="8"/>
        <rFont val="Calibri"/>
      </rPr>
      <t xml:space="preserve">Assumes a performance rating of 95% in all four quarters  </t>
    </r>
    <phoneticPr fontId="2" type="noConversion"/>
  </si>
  <si>
    <r>
      <t xml:space="preserve">Total </t>
    </r>
    <r>
      <rPr>
        <b/>
        <u/>
        <sz val="11"/>
        <rFont val="Candara"/>
      </rPr>
      <t>annualized compensation potential</t>
    </r>
    <r>
      <rPr>
        <b/>
        <vertAlign val="superscript"/>
        <sz val="11"/>
        <rFont val="Candara"/>
      </rPr>
      <t>5</t>
    </r>
    <r>
      <rPr>
        <b/>
        <sz val="11"/>
        <rFont val="Candara"/>
      </rPr>
      <t>:</t>
    </r>
    <phoneticPr fontId="2" type="noConversion"/>
  </si>
  <si>
    <r>
      <t>New Revenue</t>
    </r>
    <r>
      <rPr>
        <vertAlign val="superscript"/>
        <sz val="11"/>
        <rFont val="Candara"/>
      </rPr>
      <t>2</t>
    </r>
    <r>
      <rPr>
        <sz val="11"/>
        <rFont val="Candara"/>
      </rPr>
      <t>: $55,000/quarter</t>
    </r>
    <phoneticPr fontId="2" type="noConversion"/>
  </si>
  <si>
    <t>New AUM:  $3,000,000/quarter</t>
    <phoneticPr fontId="2" type="noConversion"/>
  </si>
  <si>
    <r>
      <t>125%</t>
    </r>
    <r>
      <rPr>
        <b/>
        <sz val="11"/>
        <rFont val="Candara"/>
      </rPr>
      <t xml:space="preserve">
Goal Achieved</t>
    </r>
    <phoneticPr fontId="2" type="noConversion"/>
  </si>
  <si>
    <t>Demonstrates knowledge of products, platforms and processes</t>
    <phoneticPr fontId="2" type="noConversion"/>
  </si>
  <si>
    <t>Understands what each technology tool does and how best to use them</t>
    <phoneticPr fontId="2" type="noConversion"/>
  </si>
  <si>
    <t>ORGANIZATION</t>
    <phoneticPr fontId="2" type="noConversion"/>
  </si>
  <si>
    <t>Adheres to  firm "service deliverables" with regard to all client communication</t>
    <phoneticPr fontId="2" type="noConversion"/>
  </si>
  <si>
    <t>Arrives to work on time and gets right to work</t>
    <phoneticPr fontId="2" type="noConversion"/>
  </si>
  <si>
    <t>New AUM per quarter:  $8,000,000</t>
    <phoneticPr fontId="2" type="noConversion"/>
  </si>
  <si>
    <t>Kimberly Douglas</t>
    <phoneticPr fontId="19"/>
  </si>
  <si>
    <t>Chris Beardsley</t>
    <phoneticPr fontId="2" type="noConversion"/>
  </si>
  <si>
    <t>Base salary:</t>
    <phoneticPr fontId="2" type="noConversion"/>
  </si>
  <si>
    <r>
      <t>New Target Clients</t>
    </r>
    <r>
      <rPr>
        <vertAlign val="superscript"/>
        <sz val="11"/>
        <rFont val="Candara"/>
      </rPr>
      <t>3</t>
    </r>
    <r>
      <rPr>
        <sz val="11"/>
        <rFont val="Candara"/>
      </rPr>
      <t>:  3/quarter</t>
    </r>
    <phoneticPr fontId="2" type="noConversion"/>
  </si>
  <si>
    <r>
      <t xml:space="preserve">1 </t>
    </r>
    <r>
      <rPr>
        <sz val="8"/>
        <rFont val="Calibri"/>
      </rPr>
      <t>This agreement is in effect from January 1, 2012 to December 31, 2012</t>
    </r>
    <phoneticPr fontId="2" type="noConversion"/>
  </si>
  <si>
    <t>Creates an agenda for every client meeting and assures all items are covered</t>
    <phoneticPr fontId="2" type="noConversion"/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</si>
</sst>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mmmm\ d\,\ yyyy"/>
  </numFmts>
  <fonts count="39">
    <font>
      <sz val="10"/>
      <name val="Verdana"/>
    </font>
    <font>
      <b/>
      <sz val="11"/>
      <name val="Calibri"/>
    </font>
    <font>
      <sz val="8"/>
      <name val="Calibri"/>
    </font>
    <font>
      <b/>
      <sz val="11"/>
      <name val="Calibri"/>
    </font>
    <font>
      <b/>
      <sz val="13"/>
      <name val="Calibri"/>
    </font>
    <font>
      <sz val="13"/>
      <name val="Calibri"/>
    </font>
    <font>
      <sz val="10"/>
      <name val="Calibri"/>
    </font>
    <font>
      <b/>
      <sz val="10"/>
      <name val="Calibri"/>
    </font>
    <font>
      <b/>
      <sz val="14"/>
      <name val="Calibri"/>
    </font>
    <font>
      <i/>
      <sz val="10"/>
      <name val="Calibri"/>
    </font>
    <font>
      <sz val="10"/>
      <name val="Verdana"/>
    </font>
    <font>
      <b/>
      <sz val="11"/>
      <name val="Times New Roman"/>
    </font>
    <font>
      <sz val="11"/>
      <name val="Times New Roman"/>
    </font>
    <font>
      <b/>
      <sz val="11"/>
      <color indexed="9"/>
      <name val="Calibri"/>
      <family val="2"/>
    </font>
    <font>
      <sz val="12"/>
      <name val="Calibri"/>
    </font>
    <font>
      <b/>
      <sz val="16"/>
      <name val="Candara"/>
    </font>
    <font>
      <sz val="12"/>
      <name val="Candara"/>
    </font>
    <font>
      <b/>
      <sz val="12"/>
      <name val="Candara"/>
    </font>
    <font>
      <b/>
      <sz val="14"/>
      <name val="Candara"/>
    </font>
    <font>
      <sz val="8"/>
      <name val="Verdana"/>
    </font>
    <font>
      <b/>
      <sz val="12"/>
      <name val="Calibri"/>
    </font>
    <font>
      <b/>
      <sz val="11"/>
      <name val="Candara"/>
    </font>
    <font>
      <b/>
      <sz val="10"/>
      <name val="Candara"/>
    </font>
    <font>
      <b/>
      <u/>
      <sz val="11"/>
      <name val="Candara"/>
    </font>
    <font>
      <sz val="11"/>
      <name val="Candara"/>
    </font>
    <font>
      <vertAlign val="superscript"/>
      <sz val="11"/>
      <name val="Candara"/>
    </font>
    <font>
      <sz val="9"/>
      <name val="Calibri"/>
    </font>
    <font>
      <vertAlign val="superscript"/>
      <sz val="8"/>
      <name val="Calibri"/>
    </font>
    <font>
      <sz val="28"/>
      <color indexed="23"/>
      <name val="Century Gothic"/>
    </font>
    <font>
      <b/>
      <sz val="16"/>
      <color indexed="23"/>
      <name val="Calibri"/>
    </font>
    <font>
      <sz val="16"/>
      <color indexed="23"/>
      <name val="Calibri"/>
    </font>
    <font>
      <b/>
      <sz val="24"/>
      <name val="Candara"/>
    </font>
    <font>
      <sz val="20"/>
      <color indexed="23"/>
      <name val="Century Gothic"/>
    </font>
    <font>
      <b/>
      <vertAlign val="superscript"/>
      <sz val="14"/>
      <name val="Candara"/>
    </font>
    <font>
      <sz val="6"/>
      <name val="Verdana"/>
    </font>
    <font>
      <b/>
      <vertAlign val="superscript"/>
      <sz val="11"/>
      <name val="Candara"/>
    </font>
    <font>
      <sz val="14"/>
      <name val="Calibri"/>
    </font>
    <font>
      <b/>
      <sz val="14"/>
      <color indexed="23"/>
      <name val="Calibri"/>
    </font>
    <font>
      <sz val="14"/>
      <color indexed="23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gray06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ck">
        <color indexed="9"/>
      </bottom>
      <diagonal/>
    </border>
    <border>
      <left/>
      <right style="medium">
        <color indexed="9"/>
      </right>
      <top style="medium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19">
    <xf numFmtId="0" fontId="0" fillId="0" borderId="0" xfId="0"/>
    <xf numFmtId="0" fontId="6" fillId="0" borderId="0" xfId="0" applyFont="1"/>
    <xf numFmtId="0" fontId="0" fillId="0" borderId="0" xfId="0" applyBorder="1"/>
    <xf numFmtId="0" fontId="7" fillId="0" borderId="0" xfId="0" applyFont="1" applyAlignment="1">
      <alignment horizontal="center"/>
    </xf>
    <xf numFmtId="0" fontId="7" fillId="0" borderId="0" xfId="0" applyFont="1"/>
    <xf numFmtId="0" fontId="7" fillId="2" borderId="3" xfId="0" applyFont="1" applyFill="1" applyBorder="1"/>
    <xf numFmtId="0" fontId="7" fillId="2" borderId="3" xfId="0" applyFont="1" applyFill="1" applyBorder="1" applyAlignment="1">
      <alignment horizontal="left" wrapText="1"/>
    </xf>
    <xf numFmtId="0" fontId="7" fillId="2" borderId="3" xfId="0" applyNumberFormat="1" applyFont="1" applyFill="1" applyBorder="1" applyAlignment="1">
      <alignment horizontal="left" wrapText="1"/>
    </xf>
    <xf numFmtId="0" fontId="7" fillId="0" borderId="4" xfId="0" applyFont="1" applyFill="1" applyBorder="1"/>
    <xf numFmtId="0" fontId="7" fillId="3" borderId="0" xfId="0" applyFont="1" applyFill="1" applyAlignment="1">
      <alignment horizontal="right"/>
    </xf>
    <xf numFmtId="0" fontId="6" fillId="0" borderId="1" xfId="0" applyFont="1" applyBorder="1" applyAlignment="1">
      <alignment horizontal="left" indent="1"/>
    </xf>
    <xf numFmtId="0" fontId="6" fillId="0" borderId="5" xfId="0" applyFont="1" applyBorder="1" applyAlignment="1">
      <alignment horizontal="left" indent="1"/>
    </xf>
    <xf numFmtId="0" fontId="6" fillId="0" borderId="4" xfId="0" applyFont="1" applyBorder="1" applyAlignment="1">
      <alignment horizontal="left" indent="1"/>
    </xf>
    <xf numFmtId="0" fontId="6" fillId="0" borderId="3" xfId="0" applyFont="1" applyBorder="1" applyAlignment="1">
      <alignment horizontal="left" indent="1"/>
    </xf>
    <xf numFmtId="0" fontId="7" fillId="0" borderId="5" xfId="0" applyFont="1" applyFill="1" applyBorder="1"/>
    <xf numFmtId="0" fontId="7" fillId="3" borderId="0" xfId="0" applyFont="1" applyFill="1" applyBorder="1" applyAlignment="1">
      <alignment horizontal="right"/>
    </xf>
    <xf numFmtId="0" fontId="7" fillId="0" borderId="0" xfId="0" applyNumberFormat="1" applyFont="1" applyBorder="1"/>
    <xf numFmtId="0" fontId="7" fillId="0" borderId="0" xfId="0" applyNumberFormat="1" applyFont="1" applyBorder="1" applyAlignment="1">
      <alignment horizontal="right"/>
    </xf>
    <xf numFmtId="1" fontId="7" fillId="4" borderId="6" xfId="0" applyNumberFormat="1" applyFont="1" applyFill="1" applyBorder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left" indent="16"/>
    </xf>
    <xf numFmtId="0" fontId="7" fillId="0" borderId="0" xfId="0" applyFont="1" applyAlignment="1">
      <alignment horizontal="left" indent="2"/>
    </xf>
    <xf numFmtId="0" fontId="7" fillId="0" borderId="4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0" xfId="0" applyAlignment="1"/>
    <xf numFmtId="0" fontId="8" fillId="0" borderId="0" xfId="0" applyFont="1"/>
    <xf numFmtId="0" fontId="11" fillId="0" borderId="0" xfId="0" applyFont="1" applyAlignment="1">
      <alignment horizontal="left" indent="15"/>
    </xf>
    <xf numFmtId="0" fontId="12" fillId="0" borderId="0" xfId="0" applyFont="1"/>
    <xf numFmtId="0" fontId="0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13" fillId="5" borderId="7" xfId="0" applyFont="1" applyFill="1" applyBorder="1" applyAlignment="1">
      <alignment vertical="top" wrapText="1"/>
    </xf>
    <xf numFmtId="0" fontId="13" fillId="5" borderId="8" xfId="0" applyFont="1" applyFill="1" applyBorder="1" applyAlignment="1">
      <alignment vertical="top" wrapText="1"/>
    </xf>
    <xf numFmtId="0" fontId="12" fillId="4" borderId="9" xfId="0" applyFont="1" applyFill="1" applyBorder="1" applyAlignment="1">
      <alignment vertical="top" wrapText="1"/>
    </xf>
    <xf numFmtId="0" fontId="12" fillId="4" borderId="10" xfId="0" applyFont="1" applyFill="1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0" fillId="0" borderId="0" xfId="0" applyFont="1"/>
    <xf numFmtId="0" fontId="21" fillId="0" borderId="0" xfId="0" applyFont="1"/>
    <xf numFmtId="9" fontId="21" fillId="0" borderId="0" xfId="0" applyNumberFormat="1" applyFont="1"/>
    <xf numFmtId="0" fontId="21" fillId="0" borderId="0" xfId="0" applyFont="1" applyAlignment="1">
      <alignment wrapText="1"/>
    </xf>
    <xf numFmtId="6" fontId="23" fillId="0" borderId="0" xfId="0" applyNumberFormat="1" applyFont="1" applyAlignment="1">
      <alignment horizontal="right" wrapText="1"/>
    </xf>
    <xf numFmtId="0" fontId="24" fillId="0" borderId="0" xfId="0" applyFont="1"/>
    <xf numFmtId="6" fontId="24" fillId="0" borderId="0" xfId="0" applyNumberFormat="1" applyFont="1"/>
    <xf numFmtId="0" fontId="24" fillId="0" borderId="0" xfId="0" applyFont="1" applyAlignment="1">
      <alignment horizontal="left" indent="1"/>
    </xf>
    <xf numFmtId="6" fontId="14" fillId="0" borderId="0" xfId="0" applyNumberFormat="1" applyFont="1"/>
    <xf numFmtId="6" fontId="21" fillId="0" borderId="0" xfId="0" applyNumberFormat="1" applyFont="1" applyBorder="1"/>
    <xf numFmtId="6" fontId="21" fillId="0" borderId="6" xfId="0" applyNumberFormat="1" applyFont="1" applyBorder="1"/>
    <xf numFmtId="0" fontId="14" fillId="0" borderId="0" xfId="0" applyFont="1" applyAlignment="1">
      <alignment vertical="center" wrapText="1"/>
    </xf>
    <xf numFmtId="0" fontId="2" fillId="0" borderId="0" xfId="0" applyFont="1" applyAlignment="1">
      <alignment horizontal="left" indent="4"/>
    </xf>
    <xf numFmtId="0" fontId="26" fillId="0" borderId="0" xfId="0" applyFont="1"/>
    <xf numFmtId="0" fontId="27" fillId="0" borderId="0" xfId="0" applyFont="1" applyAlignment="1">
      <alignment horizontal="left"/>
    </xf>
    <xf numFmtId="0" fontId="2" fillId="0" borderId="0" xfId="0" applyFont="1"/>
    <xf numFmtId="0" fontId="28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1" fillId="0" borderId="0" xfId="0" applyFont="1" applyAlignment="1">
      <alignment horizontal="justify"/>
    </xf>
    <xf numFmtId="0" fontId="8" fillId="0" borderId="0" xfId="0" applyFont="1" applyBorder="1" applyAlignment="1"/>
    <xf numFmtId="0" fontId="9" fillId="0" borderId="0" xfId="0" applyFont="1" applyBorder="1" applyAlignment="1">
      <alignment vertical="center"/>
    </xf>
    <xf numFmtId="164" fontId="7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31" fillId="0" borderId="0" xfId="0" applyFont="1" applyAlignment="1">
      <alignment vertical="center"/>
    </xf>
    <xf numFmtId="0" fontId="28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2" fillId="0" borderId="0" xfId="0" applyFont="1" applyAlignment="1">
      <alignment horizontal="left"/>
    </xf>
    <xf numFmtId="0" fontId="24" fillId="0" borderId="0" xfId="0" applyFont="1" applyAlignment="1">
      <alignment vertical="top" wrapText="1"/>
    </xf>
    <xf numFmtId="6" fontId="24" fillId="0" borderId="0" xfId="0" applyNumberFormat="1" applyFont="1" applyAlignment="1">
      <alignment horizontal="left"/>
    </xf>
    <xf numFmtId="0" fontId="24" fillId="0" borderId="0" xfId="0" applyFont="1" applyAlignment="1">
      <alignment horizontal="left" wrapText="1" indent="1"/>
    </xf>
    <xf numFmtId="0" fontId="24" fillId="0" borderId="0" xfId="0" applyFont="1" applyAlignment="1">
      <alignment wrapText="1"/>
    </xf>
    <xf numFmtId="9" fontId="24" fillId="0" borderId="0" xfId="1" applyFont="1" applyAlignment="1">
      <alignment horizontal="left"/>
    </xf>
    <xf numFmtId="0" fontId="34" fillId="0" borderId="0" xfId="0" applyFont="1" applyAlignment="1">
      <alignment horizontal="left"/>
    </xf>
    <xf numFmtId="0" fontId="27" fillId="0" borderId="0" xfId="0" applyFont="1" applyAlignment="1">
      <alignment vertical="center"/>
    </xf>
    <xf numFmtId="6" fontId="21" fillId="0" borderId="11" xfId="0" applyNumberFormat="1" applyFont="1" applyBorder="1"/>
    <xf numFmtId="0" fontId="36" fillId="0" borderId="0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6" fillId="0" borderId="0" xfId="0" applyFont="1" applyBorder="1" applyAlignment="1">
      <alignment horizontal="left" indent="1"/>
    </xf>
    <xf numFmtId="0" fontId="7" fillId="0" borderId="4" xfId="0" applyFont="1" applyBorder="1"/>
    <xf numFmtId="0" fontId="32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12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 applyAlignment="1">
      <alignment vertical="top"/>
    </xf>
    <xf numFmtId="0" fontId="8" fillId="0" borderId="0" xfId="0" applyFont="1" applyAlignment="1"/>
    <xf numFmtId="0" fontId="2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6" fontId="2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27" fillId="0" borderId="0" xfId="0" applyFont="1" applyAlignment="1">
      <alignment horizontal="left" vertical="center" wrapText="1"/>
    </xf>
    <xf numFmtId="9" fontId="22" fillId="0" borderId="0" xfId="1" applyFont="1" applyAlignment="1">
      <alignment horizontal="left"/>
    </xf>
    <xf numFmtId="9" fontId="0" fillId="0" borderId="0" xfId="1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1109637</xdr:colOff>
      <xdr:row>19</xdr:row>
      <xdr:rowOff>574</xdr:rowOff>
    </xdr:from>
    <xdr:ext cx="13726909" cy="1754327"/>
    <xdr:sp macro="" textlink="">
      <xdr:nvSpPr>
        <xdr:cNvPr id="2" name="Rectangle 1"/>
        <xdr:cNvSpPr/>
      </xdr:nvSpPr>
      <xdr:spPr>
        <a:xfrm rot="20227178">
          <a:off x="1109637" y="5093274"/>
          <a:ext cx="13726909" cy="175432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This section Optional,</a:t>
          </a:r>
        </a:p>
        <a:p>
          <a:pPr algn="ctr"/>
          <a:r>
            <a:rPr lang="en-U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but recommended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12700</xdr:rowOff>
    </xdr:from>
    <xdr:to>
      <xdr:col>1</xdr:col>
      <xdr:colOff>1003300</xdr:colOff>
      <xdr:row>44</xdr:row>
      <xdr:rowOff>12700</xdr:rowOff>
    </xdr:to>
    <xdr:cxnSp macro="">
      <xdr:nvCxnSpPr>
        <xdr:cNvPr id="2" name="Straight Connector 1"/>
        <xdr:cNvCxnSpPr/>
      </xdr:nvCxnSpPr>
      <xdr:spPr>
        <a:xfrm>
          <a:off x="0" y="6880860"/>
          <a:ext cx="4538980" cy="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50800</xdr:rowOff>
    </xdr:from>
    <xdr:to>
      <xdr:col>1</xdr:col>
      <xdr:colOff>1003300</xdr:colOff>
      <xdr:row>23</xdr:row>
      <xdr:rowOff>63500</xdr:rowOff>
    </xdr:to>
    <xdr:cxnSp macro="">
      <xdr:nvCxnSpPr>
        <xdr:cNvPr id="2" name="Straight Connector 1"/>
        <xdr:cNvCxnSpPr/>
      </xdr:nvCxnSpPr>
      <xdr:spPr>
        <a:xfrm>
          <a:off x="0" y="4805680"/>
          <a:ext cx="4447540" cy="1270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57"/>
  <sheetViews>
    <sheetView showGridLines="0" view="pageLayout" topLeftCell="A19" workbookViewId="0">
      <selection activeCell="A47" sqref="A47"/>
    </sheetView>
  </sheetViews>
  <sheetFormatPr baseColWidth="10" defaultRowHeight="14"/>
  <cols>
    <col min="1" max="1" width="53.7109375" style="1" customWidth="1"/>
    <col min="2" max="6" width="10.7109375" style="20"/>
    <col min="7" max="16384" width="10.7109375" style="1"/>
  </cols>
  <sheetData>
    <row r="1" spans="1:8" ht="35" customHeight="1">
      <c r="A1" s="97" t="s">
        <v>144</v>
      </c>
      <c r="B1" s="97"/>
      <c r="C1" s="97"/>
      <c r="D1" s="97"/>
      <c r="E1" s="97"/>
      <c r="F1" s="97"/>
    </row>
    <row r="2" spans="1:8" ht="4" customHeight="1">
      <c r="A2" s="79"/>
      <c r="B2" s="79"/>
      <c r="C2" s="79"/>
      <c r="D2" s="79"/>
      <c r="E2" s="79"/>
      <c r="F2" s="79"/>
    </row>
    <row r="3" spans="1:8" customFormat="1" ht="28" customHeight="1">
      <c r="A3" s="98" t="s">
        <v>158</v>
      </c>
      <c r="B3" s="99"/>
      <c r="C3" s="99"/>
      <c r="D3" s="99"/>
      <c r="E3" s="99"/>
      <c r="F3" s="99"/>
      <c r="H3" t="s">
        <v>41</v>
      </c>
    </row>
    <row r="4" spans="1:8" customFormat="1" ht="23" customHeight="1">
      <c r="A4" s="69" t="s">
        <v>87</v>
      </c>
      <c r="B4" s="20"/>
      <c r="C4" s="93" t="s">
        <v>53</v>
      </c>
      <c r="D4" s="93"/>
      <c r="E4" s="93" t="s">
        <v>76</v>
      </c>
      <c r="F4" s="93"/>
      <c r="G4" s="2"/>
    </row>
    <row r="5" spans="1:8" ht="21" customHeight="1">
      <c r="A5" s="93" t="s">
        <v>145</v>
      </c>
      <c r="C5" s="93" t="s">
        <v>31</v>
      </c>
      <c r="D5" s="93"/>
      <c r="E5" s="93" t="s">
        <v>32</v>
      </c>
      <c r="F5" s="93"/>
      <c r="G5" s="20"/>
    </row>
    <row r="6" spans="1:8" ht="19" customHeight="1">
      <c r="C6" s="23"/>
      <c r="D6" s="82"/>
    </row>
    <row r="7" spans="1:8" ht="27" customHeight="1">
      <c r="A7" s="81"/>
      <c r="B7" s="100" t="s">
        <v>77</v>
      </c>
      <c r="C7" s="100"/>
      <c r="D7" s="100"/>
      <c r="E7" s="100"/>
      <c r="F7" s="100"/>
    </row>
    <row r="8" spans="1:8" ht="29" customHeight="1">
      <c r="A8" s="5" t="s">
        <v>154</v>
      </c>
      <c r="B8" s="6" t="s">
        <v>99</v>
      </c>
      <c r="C8" s="6" t="s">
        <v>102</v>
      </c>
      <c r="D8" s="6" t="s">
        <v>100</v>
      </c>
      <c r="E8" s="6" t="s">
        <v>101</v>
      </c>
      <c r="F8" s="7" t="s">
        <v>103</v>
      </c>
    </row>
    <row r="9" spans="1:8">
      <c r="A9" s="8" t="s">
        <v>104</v>
      </c>
      <c r="B9" s="9" t="s">
        <v>78</v>
      </c>
      <c r="C9" s="9"/>
      <c r="D9" s="9"/>
      <c r="E9" s="9"/>
      <c r="F9" s="9"/>
    </row>
    <row r="10" spans="1:8">
      <c r="A10" s="12" t="s">
        <v>91</v>
      </c>
      <c r="B10" s="24" t="s">
        <v>139</v>
      </c>
      <c r="C10" s="24" t="s">
        <v>139</v>
      </c>
      <c r="D10" s="24"/>
      <c r="E10" s="24"/>
      <c r="F10" s="24"/>
    </row>
    <row r="11" spans="1:8">
      <c r="A11" s="10" t="s">
        <v>170</v>
      </c>
      <c r="B11" s="24" t="s">
        <v>159</v>
      </c>
      <c r="C11" s="24" t="s">
        <v>139</v>
      </c>
      <c r="D11" s="24"/>
      <c r="E11" s="24"/>
      <c r="F11" s="24"/>
    </row>
    <row r="12" spans="1:8">
      <c r="A12" s="12" t="s">
        <v>166</v>
      </c>
      <c r="B12" s="24" t="s">
        <v>139</v>
      </c>
      <c r="C12" s="24"/>
      <c r="D12" s="24" t="s">
        <v>139</v>
      </c>
      <c r="E12" s="24"/>
      <c r="F12" s="24"/>
    </row>
    <row r="13" spans="1:8">
      <c r="A13" s="8" t="s">
        <v>105</v>
      </c>
      <c r="B13" s="9"/>
      <c r="C13" s="25"/>
      <c r="D13" s="25"/>
      <c r="E13" s="25"/>
      <c r="F13" s="25"/>
    </row>
    <row r="14" spans="1:8">
      <c r="A14" s="12" t="s">
        <v>88</v>
      </c>
      <c r="B14" s="24" t="s">
        <v>139</v>
      </c>
      <c r="C14" s="24"/>
      <c r="D14" s="24" t="s">
        <v>139</v>
      </c>
      <c r="E14" s="24"/>
      <c r="F14" s="24"/>
    </row>
    <row r="15" spans="1:8">
      <c r="A15" s="12" t="s">
        <v>90</v>
      </c>
      <c r="B15" s="24" t="s">
        <v>139</v>
      </c>
      <c r="C15" s="24"/>
      <c r="D15" s="24" t="s">
        <v>139</v>
      </c>
      <c r="E15" s="24" t="s">
        <v>159</v>
      </c>
      <c r="F15" s="24"/>
    </row>
    <row r="16" spans="1:8">
      <c r="A16" s="12" t="s">
        <v>165</v>
      </c>
      <c r="B16" s="24" t="s">
        <v>159</v>
      </c>
      <c r="C16" s="24"/>
      <c r="D16" s="24"/>
      <c r="E16" s="24"/>
      <c r="F16" s="24"/>
    </row>
    <row r="17" spans="1:6">
      <c r="A17" s="8" t="s">
        <v>106</v>
      </c>
      <c r="B17" s="9"/>
      <c r="C17" s="25"/>
      <c r="D17" s="25"/>
      <c r="E17" s="25"/>
      <c r="F17" s="25"/>
    </row>
    <row r="18" spans="1:6">
      <c r="A18" s="12" t="s">
        <v>188</v>
      </c>
      <c r="B18" s="24" t="s">
        <v>159</v>
      </c>
      <c r="C18" s="24"/>
      <c r="D18" s="24"/>
      <c r="E18" s="24"/>
      <c r="F18" s="24"/>
    </row>
    <row r="19" spans="1:6">
      <c r="A19" s="12" t="s">
        <v>180</v>
      </c>
      <c r="B19" s="24" t="s">
        <v>159</v>
      </c>
      <c r="C19" s="24" t="s">
        <v>159</v>
      </c>
      <c r="D19" s="24"/>
      <c r="E19" s="24"/>
      <c r="F19" s="24"/>
    </row>
    <row r="20" spans="1:6">
      <c r="A20" s="12" t="s">
        <v>162</v>
      </c>
      <c r="B20" s="24" t="s">
        <v>159</v>
      </c>
      <c r="C20" s="24" t="s">
        <v>159</v>
      </c>
      <c r="D20" s="24"/>
      <c r="E20" s="24"/>
      <c r="F20" s="24"/>
    </row>
    <row r="21" spans="1:6">
      <c r="A21" s="8" t="s">
        <v>107</v>
      </c>
      <c r="B21" s="9"/>
      <c r="C21" s="25"/>
      <c r="D21" s="25"/>
      <c r="E21" s="25"/>
      <c r="F21" s="25"/>
    </row>
    <row r="22" spans="1:6">
      <c r="A22" s="13" t="s">
        <v>121</v>
      </c>
      <c r="B22" s="24" t="s">
        <v>139</v>
      </c>
      <c r="C22" s="24" t="s">
        <v>139</v>
      </c>
      <c r="D22" s="24"/>
      <c r="E22" s="24"/>
      <c r="F22" s="24"/>
    </row>
    <row r="23" spans="1:6">
      <c r="A23" s="12" t="s">
        <v>150</v>
      </c>
      <c r="B23" s="24" t="s">
        <v>139</v>
      </c>
      <c r="C23" s="24" t="s">
        <v>139</v>
      </c>
      <c r="D23" s="24"/>
      <c r="E23" s="24"/>
      <c r="F23" s="24"/>
    </row>
    <row r="24" spans="1:6">
      <c r="A24" s="12" t="s">
        <v>122</v>
      </c>
      <c r="B24" s="24" t="s">
        <v>139</v>
      </c>
      <c r="C24" s="24" t="s">
        <v>139</v>
      </c>
      <c r="D24" s="24"/>
      <c r="E24" s="24"/>
      <c r="F24" s="24"/>
    </row>
    <row r="25" spans="1:6">
      <c r="A25" s="14" t="s">
        <v>89</v>
      </c>
      <c r="B25" s="9"/>
      <c r="C25" s="15"/>
      <c r="D25" s="15"/>
      <c r="E25" s="15"/>
      <c r="F25" s="9"/>
    </row>
    <row r="26" spans="1:6">
      <c r="A26" s="11" t="s">
        <v>146</v>
      </c>
      <c r="B26" s="24" t="s">
        <v>159</v>
      </c>
      <c r="C26" s="24"/>
      <c r="D26" s="24"/>
      <c r="E26" s="24"/>
      <c r="F26" s="24"/>
    </row>
    <row r="27" spans="1:6">
      <c r="A27" s="12" t="s">
        <v>147</v>
      </c>
      <c r="B27" s="24" t="s">
        <v>139</v>
      </c>
      <c r="C27" s="24"/>
      <c r="D27" s="24"/>
      <c r="E27" s="24"/>
      <c r="F27" s="24"/>
    </row>
    <row r="28" spans="1:6">
      <c r="A28" s="12" t="s">
        <v>81</v>
      </c>
      <c r="B28" s="24" t="s">
        <v>139</v>
      </c>
      <c r="C28" s="24"/>
      <c r="D28" s="24"/>
      <c r="E28" s="24"/>
      <c r="F28" s="24"/>
    </row>
    <row r="29" spans="1:6">
      <c r="A29" s="14" t="s">
        <v>143</v>
      </c>
      <c r="B29" s="9"/>
      <c r="C29" s="15"/>
      <c r="D29" s="15"/>
      <c r="E29" s="15"/>
      <c r="F29" s="9"/>
    </row>
    <row r="30" spans="1:6">
      <c r="A30" s="12" t="s">
        <v>133</v>
      </c>
      <c r="B30" s="24" t="s">
        <v>159</v>
      </c>
      <c r="C30" s="24" t="s">
        <v>159</v>
      </c>
      <c r="D30" s="24"/>
      <c r="E30" s="24"/>
      <c r="F30" s="24"/>
    </row>
    <row r="31" spans="1:6">
      <c r="A31" s="12" t="s">
        <v>132</v>
      </c>
      <c r="B31" s="24" t="s">
        <v>139</v>
      </c>
      <c r="C31" s="24" t="s">
        <v>159</v>
      </c>
      <c r="D31" s="24"/>
      <c r="E31" s="24"/>
      <c r="F31" s="24"/>
    </row>
    <row r="32" spans="1:6">
      <c r="A32" s="12" t="s">
        <v>157</v>
      </c>
      <c r="B32" s="24" t="s">
        <v>139</v>
      </c>
      <c r="C32" s="24"/>
      <c r="D32" s="24" t="s">
        <v>159</v>
      </c>
      <c r="E32" s="24"/>
      <c r="F32" s="24"/>
    </row>
    <row r="33" spans="1:6">
      <c r="A33" s="95"/>
      <c r="B33" s="80"/>
      <c r="C33" s="80"/>
      <c r="D33" s="80"/>
      <c r="E33" s="80"/>
      <c r="F33" s="80"/>
    </row>
    <row r="34" spans="1:6">
      <c r="A34" s="8" t="s">
        <v>148</v>
      </c>
      <c r="B34" s="9"/>
      <c r="C34" s="25"/>
      <c r="D34" s="27"/>
      <c r="E34" s="25"/>
      <c r="F34" s="25"/>
    </row>
    <row r="35" spans="1:6">
      <c r="A35" s="11" t="s">
        <v>177</v>
      </c>
      <c r="B35" s="94" t="s">
        <v>139</v>
      </c>
      <c r="C35" s="94"/>
      <c r="D35" s="94"/>
      <c r="E35" s="94"/>
      <c r="F35" s="94"/>
    </row>
    <row r="36" spans="1:6">
      <c r="A36" s="12" t="s">
        <v>178</v>
      </c>
      <c r="B36" s="24" t="s">
        <v>139</v>
      </c>
      <c r="C36" s="24"/>
      <c r="D36" s="24"/>
      <c r="E36" s="24"/>
      <c r="F36" s="24"/>
    </row>
    <row r="37" spans="1:6">
      <c r="A37" s="12" t="s">
        <v>130</v>
      </c>
      <c r="B37" s="24" t="s">
        <v>159</v>
      </c>
      <c r="C37" s="24"/>
      <c r="D37" s="24"/>
      <c r="E37" s="24"/>
      <c r="F37" s="24"/>
    </row>
    <row r="38" spans="1:6">
      <c r="A38" s="8" t="s">
        <v>155</v>
      </c>
      <c r="B38" s="9"/>
      <c r="C38" s="25"/>
      <c r="D38" s="27"/>
      <c r="E38" s="25"/>
      <c r="F38" s="25"/>
    </row>
    <row r="39" spans="1:6">
      <c r="A39" s="12" t="s">
        <v>156</v>
      </c>
      <c r="B39" s="24" t="s">
        <v>159</v>
      </c>
      <c r="C39" s="24" t="s">
        <v>139</v>
      </c>
      <c r="D39" s="24"/>
      <c r="E39" s="24"/>
      <c r="F39" s="24"/>
    </row>
    <row r="40" spans="1:6">
      <c r="A40" s="12" t="s">
        <v>80</v>
      </c>
      <c r="B40" s="24" t="s">
        <v>139</v>
      </c>
      <c r="C40" s="24" t="s">
        <v>159</v>
      </c>
      <c r="D40" s="24"/>
      <c r="E40" s="24"/>
      <c r="F40" s="24"/>
    </row>
    <row r="41" spans="1:6">
      <c r="A41" s="12" t="s">
        <v>160</v>
      </c>
      <c r="B41" s="24" t="s">
        <v>139</v>
      </c>
      <c r="C41" s="24" t="s">
        <v>159</v>
      </c>
      <c r="D41" s="24"/>
      <c r="E41" s="24"/>
      <c r="F41" s="24"/>
    </row>
    <row r="42" spans="1:6">
      <c r="A42" s="8" t="s">
        <v>179</v>
      </c>
      <c r="B42" s="9"/>
      <c r="C42" s="25"/>
      <c r="D42" s="27"/>
      <c r="E42" s="25"/>
      <c r="F42" s="25"/>
    </row>
    <row r="43" spans="1:6">
      <c r="A43" s="12" t="s">
        <v>161</v>
      </c>
      <c r="B43" s="24" t="s">
        <v>159</v>
      </c>
      <c r="C43" s="24"/>
      <c r="D43" s="24" t="s">
        <v>159</v>
      </c>
      <c r="E43" s="24"/>
      <c r="F43" s="24"/>
    </row>
    <row r="44" spans="1:6">
      <c r="A44" s="12" t="s">
        <v>163</v>
      </c>
      <c r="B44" s="24" t="s">
        <v>139</v>
      </c>
      <c r="C44" s="24"/>
      <c r="D44" s="24" t="s">
        <v>159</v>
      </c>
      <c r="E44" s="24"/>
      <c r="F44" s="24"/>
    </row>
    <row r="45" spans="1:6">
      <c r="A45" s="12" t="s">
        <v>164</v>
      </c>
      <c r="B45" s="24" t="s">
        <v>159</v>
      </c>
      <c r="C45" s="24"/>
      <c r="D45" s="24" t="s">
        <v>159</v>
      </c>
      <c r="E45" s="24"/>
      <c r="F45" s="24"/>
    </row>
    <row r="46" spans="1:6">
      <c r="A46" s="81" t="s">
        <v>167</v>
      </c>
      <c r="B46" s="9"/>
      <c r="C46" s="25"/>
      <c r="D46" s="27"/>
      <c r="E46" s="25"/>
      <c r="F46" s="25"/>
    </row>
    <row r="47" spans="1:6">
      <c r="A47" s="12" t="s">
        <v>141</v>
      </c>
      <c r="B47" s="24" t="s">
        <v>159</v>
      </c>
      <c r="C47" s="24"/>
      <c r="D47" s="24"/>
      <c r="E47" s="24"/>
      <c r="F47" s="24"/>
    </row>
    <row r="48" spans="1:6">
      <c r="A48" s="12" t="s">
        <v>131</v>
      </c>
      <c r="B48" s="24" t="s">
        <v>139</v>
      </c>
      <c r="C48" s="24"/>
      <c r="D48" s="24"/>
      <c r="E48" s="24"/>
      <c r="F48" s="24"/>
    </row>
    <row r="49" spans="1:6">
      <c r="A49" s="12" t="s">
        <v>142</v>
      </c>
      <c r="B49" s="24" t="s">
        <v>139</v>
      </c>
      <c r="C49" s="24"/>
      <c r="D49" s="24"/>
      <c r="E49" s="24"/>
      <c r="F49" s="24"/>
    </row>
    <row r="50" spans="1:6" ht="37" customHeight="1">
      <c r="A50" s="16" t="s">
        <v>112</v>
      </c>
      <c r="B50" s="17">
        <f>COUNTIF(B10:B49,"x")*3.33</f>
        <v>0</v>
      </c>
      <c r="C50" s="17">
        <f>COUNTIF(C10:C49,"x")*2.66</f>
        <v>0</v>
      </c>
      <c r="D50" s="17">
        <f>COUNTIF(D10:D49,"x")*1.99</f>
        <v>0</v>
      </c>
      <c r="E50" s="17">
        <f>COUNTIF(E10:E49,"x")*1</f>
        <v>0</v>
      </c>
      <c r="F50" s="17">
        <f>COUNTIF(F10:F49,"x")*0.66</f>
        <v>0</v>
      </c>
    </row>
    <row r="51" spans="1:6" ht="16" customHeight="1"/>
    <row r="52" spans="1:6" ht="26" customHeight="1" thickBot="1">
      <c r="A52" s="81" t="s">
        <v>7</v>
      </c>
      <c r="F52" s="18">
        <f>SUM(B50:F50)</f>
        <v>0</v>
      </c>
    </row>
    <row r="53" spans="1:6" ht="12" customHeight="1"/>
    <row r="54" spans="1:6" ht="22" customHeight="1">
      <c r="A54" s="19" t="s">
        <v>92</v>
      </c>
      <c r="B54" s="19"/>
      <c r="C54" s="19"/>
      <c r="D54" s="19"/>
      <c r="E54" s="19"/>
      <c r="F54" s="19"/>
    </row>
    <row r="55" spans="1:6" ht="13" customHeight="1">
      <c r="A55" s="81"/>
      <c r="B55" s="101" t="s">
        <v>68</v>
      </c>
      <c r="C55" s="101"/>
      <c r="D55" s="101"/>
      <c r="E55" s="101"/>
      <c r="F55" s="101"/>
    </row>
    <row r="56" spans="1:6" ht="22" customHeight="1">
      <c r="A56" s="19" t="s">
        <v>39</v>
      </c>
      <c r="B56" s="19"/>
      <c r="C56" s="19"/>
      <c r="D56" s="19"/>
      <c r="E56" s="19"/>
      <c r="F56" s="19"/>
    </row>
    <row r="57" spans="1:6" ht="22" customHeight="1">
      <c r="A57" s="81"/>
      <c r="B57" s="81" t="s">
        <v>40</v>
      </c>
      <c r="C57" s="81"/>
      <c r="D57" s="81"/>
      <c r="E57" s="81"/>
      <c r="F57" s="81"/>
    </row>
  </sheetData>
  <sheetCalcPr fullCalcOnLoad="1"/>
  <mergeCells count="4">
    <mergeCell ref="A1:F1"/>
    <mergeCell ref="A3:F3"/>
    <mergeCell ref="B7:F7"/>
    <mergeCell ref="B55:F55"/>
  </mergeCells>
  <phoneticPr fontId="2" type="noConversion"/>
  <pageMargins left="0.39" right="0.08" top="0.5" bottom="0.25" header="0.5" footer="0.28999999999999998"/>
  <pageSetup orientation="landscape" horizontalDpi="4294967292" verticalDpi="4294967292"/>
  <headerFooter>
    <oddHeader xml:space="preserve">&amp;L </oddHeader>
  </headerFooter>
  <rowBreaks count="1" manualBreakCount="1">
    <brk id="32" max="5" man="1" pt="1"/>
  </rowBreaks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66"/>
  <sheetViews>
    <sheetView showGridLines="0" view="pageLayout" topLeftCell="A54" zoomScale="200" workbookViewId="0">
      <selection activeCell="B7" sqref="B7"/>
    </sheetView>
  </sheetViews>
  <sheetFormatPr baseColWidth="10" defaultRowHeight="14"/>
  <cols>
    <col min="1" max="1" width="53.7109375" style="1" customWidth="1"/>
    <col min="2" max="6" width="10.7109375" style="3"/>
    <col min="7" max="16384" width="10.7109375" style="1"/>
  </cols>
  <sheetData>
    <row r="1" spans="1:8" ht="35" customHeight="1">
      <c r="A1" s="97" t="s">
        <v>42</v>
      </c>
      <c r="B1" s="97"/>
      <c r="C1" s="97"/>
      <c r="D1" s="97"/>
      <c r="E1" s="97"/>
      <c r="F1" s="97"/>
    </row>
    <row r="2" spans="1:8" ht="7" customHeight="1">
      <c r="A2" s="67"/>
      <c r="B2" s="67"/>
      <c r="C2" s="67"/>
      <c r="D2" s="67"/>
      <c r="E2" s="67"/>
      <c r="F2" s="67"/>
    </row>
    <row r="3" spans="1:8" customFormat="1" ht="28" customHeight="1">
      <c r="A3" s="102" t="s">
        <v>10</v>
      </c>
      <c r="B3" s="103"/>
      <c r="C3" s="103"/>
      <c r="D3" s="103"/>
      <c r="E3" s="103"/>
      <c r="F3" s="103"/>
      <c r="H3" t="s">
        <v>41</v>
      </c>
    </row>
    <row r="4" spans="1:8" customFormat="1" ht="12" customHeight="1">
      <c r="A4" s="72"/>
      <c r="B4" s="73"/>
      <c r="C4" s="73"/>
      <c r="D4" s="73"/>
      <c r="E4" s="73"/>
      <c r="F4" s="73"/>
    </row>
    <row r="5" spans="1:8" customFormat="1" ht="23" customHeight="1">
      <c r="A5" s="70" t="s">
        <v>47</v>
      </c>
      <c r="B5" s="3"/>
      <c r="C5" s="104" t="s">
        <v>53</v>
      </c>
      <c r="D5" s="104"/>
      <c r="E5" s="71" t="s">
        <v>76</v>
      </c>
      <c r="G5" s="2"/>
    </row>
    <row r="6" spans="1:8" ht="21" customHeight="1">
      <c r="A6" s="69" t="s">
        <v>87</v>
      </c>
      <c r="C6" s="21" t="s">
        <v>31</v>
      </c>
      <c r="D6" s="20"/>
      <c r="E6" s="105" t="s">
        <v>32</v>
      </c>
      <c r="F6" s="105"/>
      <c r="G6" s="3"/>
    </row>
    <row r="7" spans="1:8" ht="13" customHeight="1">
      <c r="A7" s="22"/>
      <c r="B7" s="20"/>
      <c r="C7" s="23"/>
      <c r="D7" s="21"/>
      <c r="E7" s="20"/>
      <c r="F7" s="20"/>
    </row>
    <row r="8" spans="1:8" ht="27" customHeight="1">
      <c r="A8" s="4"/>
      <c r="B8" s="100" t="s">
        <v>77</v>
      </c>
      <c r="C8" s="100"/>
      <c r="D8" s="100"/>
      <c r="E8" s="100"/>
      <c r="F8" s="100"/>
    </row>
    <row r="9" spans="1:8" ht="29" customHeight="1">
      <c r="A9" s="5" t="s">
        <v>154</v>
      </c>
      <c r="B9" s="6" t="s">
        <v>99</v>
      </c>
      <c r="C9" s="6" t="s">
        <v>102</v>
      </c>
      <c r="D9" s="6" t="s">
        <v>100</v>
      </c>
      <c r="E9" s="6" t="s">
        <v>101</v>
      </c>
      <c r="F9" s="7" t="s">
        <v>103</v>
      </c>
    </row>
    <row r="10" spans="1:8">
      <c r="A10" s="8" t="s">
        <v>113</v>
      </c>
      <c r="B10" s="9" t="s">
        <v>78</v>
      </c>
      <c r="C10" s="9"/>
      <c r="D10" s="9"/>
      <c r="E10" s="9"/>
      <c r="F10" s="9"/>
    </row>
    <row r="11" spans="1:8">
      <c r="A11" s="10" t="s">
        <v>169</v>
      </c>
      <c r="B11" s="24"/>
      <c r="C11" s="24"/>
      <c r="D11" s="24"/>
      <c r="E11" s="24"/>
      <c r="F11" s="24"/>
    </row>
    <row r="12" spans="1:8">
      <c r="A12" s="11" t="s">
        <v>28</v>
      </c>
      <c r="B12" s="24"/>
      <c r="C12" s="24"/>
      <c r="D12" s="24"/>
      <c r="E12" s="24"/>
      <c r="F12" s="24"/>
    </row>
    <row r="13" spans="1:8">
      <c r="A13" s="12" t="s">
        <v>29</v>
      </c>
      <c r="B13" s="24"/>
      <c r="C13" s="24"/>
      <c r="D13" s="24"/>
      <c r="E13" s="24"/>
      <c r="F13" s="24"/>
    </row>
    <row r="14" spans="1:8">
      <c r="A14" s="12" t="s">
        <v>30</v>
      </c>
      <c r="B14" s="24"/>
      <c r="C14" s="24"/>
      <c r="D14" s="24"/>
      <c r="E14" s="24"/>
      <c r="F14" s="24"/>
    </row>
    <row r="15" spans="1:8">
      <c r="A15" s="12" t="s">
        <v>116</v>
      </c>
      <c r="B15" s="24"/>
      <c r="C15" s="24"/>
      <c r="D15" s="24"/>
      <c r="E15" s="24"/>
      <c r="F15" s="24"/>
    </row>
    <row r="16" spans="1:8">
      <c r="A16" s="96" t="s">
        <v>14</v>
      </c>
      <c r="B16" s="9"/>
      <c r="C16" s="9" t="s">
        <v>79</v>
      </c>
      <c r="D16" s="9"/>
      <c r="E16" s="9"/>
      <c r="F16" s="9"/>
    </row>
    <row r="17" spans="1:6">
      <c r="A17" s="12" t="s">
        <v>15</v>
      </c>
      <c r="B17" s="28" t="s">
        <v>6</v>
      </c>
      <c r="C17" s="28"/>
      <c r="D17" s="28"/>
      <c r="E17" s="28"/>
      <c r="F17" s="28"/>
    </row>
    <row r="18" spans="1:6">
      <c r="A18" s="12" t="s">
        <v>16</v>
      </c>
      <c r="B18" s="28"/>
      <c r="C18" s="28"/>
      <c r="D18" s="28"/>
      <c r="E18" s="28"/>
      <c r="F18" s="28"/>
    </row>
    <row r="19" spans="1:6">
      <c r="A19" s="12" t="s">
        <v>17</v>
      </c>
      <c r="B19" s="28"/>
      <c r="C19" s="28"/>
      <c r="D19" s="28"/>
      <c r="E19" s="28"/>
      <c r="F19" s="28"/>
    </row>
    <row r="20" spans="1:6">
      <c r="A20" s="12" t="s">
        <v>18</v>
      </c>
      <c r="B20" s="28"/>
      <c r="C20" s="28"/>
      <c r="D20" s="28"/>
      <c r="E20" s="28"/>
      <c r="F20" s="28"/>
    </row>
    <row r="21" spans="1:6">
      <c r="A21" s="12" t="s">
        <v>19</v>
      </c>
      <c r="B21" s="28"/>
      <c r="C21" s="28"/>
      <c r="D21" s="28"/>
      <c r="E21" s="28"/>
      <c r="F21" s="28"/>
    </row>
    <row r="22" spans="1:6">
      <c r="A22" s="8" t="s">
        <v>117</v>
      </c>
      <c r="B22" s="9"/>
      <c r="C22" s="25"/>
      <c r="D22" s="25"/>
      <c r="E22" s="25"/>
      <c r="F22" s="25"/>
    </row>
    <row r="23" spans="1:6">
      <c r="A23" s="12" t="s">
        <v>118</v>
      </c>
      <c r="B23" s="24"/>
      <c r="C23" s="24"/>
      <c r="D23" s="24"/>
      <c r="E23" s="24"/>
      <c r="F23" s="24"/>
    </row>
    <row r="24" spans="1:6">
      <c r="A24" s="12" t="s">
        <v>119</v>
      </c>
      <c r="B24" s="24"/>
      <c r="C24" s="24"/>
      <c r="D24" s="24"/>
      <c r="E24" s="24"/>
      <c r="F24" s="24"/>
    </row>
    <row r="25" spans="1:6">
      <c r="A25" s="12" t="s">
        <v>1</v>
      </c>
      <c r="B25" s="24"/>
      <c r="C25" s="24"/>
      <c r="D25" s="24"/>
      <c r="E25" s="24"/>
      <c r="F25" s="24"/>
    </row>
    <row r="26" spans="1:6">
      <c r="A26" s="12" t="s">
        <v>45</v>
      </c>
      <c r="B26" s="24"/>
      <c r="C26" s="24"/>
      <c r="D26" s="24"/>
      <c r="E26" s="24"/>
      <c r="F26" s="24"/>
    </row>
    <row r="27" spans="1:6">
      <c r="A27" s="12" t="s">
        <v>46</v>
      </c>
      <c r="B27" s="24"/>
      <c r="C27" s="24"/>
      <c r="D27" s="24"/>
      <c r="E27" s="24"/>
      <c r="F27" s="24"/>
    </row>
    <row r="28" spans="1:6">
      <c r="A28" s="8" t="s">
        <v>48</v>
      </c>
      <c r="B28" s="9"/>
      <c r="C28" s="25"/>
      <c r="D28" s="25"/>
      <c r="E28" s="25"/>
      <c r="F28" s="25"/>
    </row>
    <row r="29" spans="1:6">
      <c r="A29" s="12" t="s">
        <v>49</v>
      </c>
      <c r="B29" s="24"/>
      <c r="C29" s="24"/>
      <c r="D29" s="24"/>
      <c r="E29" s="24"/>
      <c r="F29" s="24"/>
    </row>
    <row r="30" spans="1:6">
      <c r="A30" s="12" t="s">
        <v>50</v>
      </c>
      <c r="B30" s="24"/>
      <c r="C30" s="24"/>
      <c r="D30" s="24"/>
      <c r="E30" s="24"/>
      <c r="F30" s="24"/>
    </row>
    <row r="31" spans="1:6">
      <c r="A31" s="12" t="s">
        <v>52</v>
      </c>
      <c r="B31" s="24"/>
      <c r="C31" s="24"/>
      <c r="D31" s="24"/>
      <c r="E31" s="24"/>
      <c r="F31" s="24"/>
    </row>
    <row r="32" spans="1:6">
      <c r="A32" s="12" t="s">
        <v>168</v>
      </c>
      <c r="B32" s="24"/>
      <c r="C32" s="24"/>
      <c r="D32" s="24"/>
      <c r="E32" s="24"/>
      <c r="F32" s="24"/>
    </row>
    <row r="33" spans="1:6">
      <c r="A33" s="12" t="s">
        <v>54</v>
      </c>
      <c r="B33" s="24"/>
      <c r="C33" s="24"/>
      <c r="D33" s="24"/>
      <c r="E33" s="24"/>
      <c r="F33" s="24"/>
    </row>
    <row r="34" spans="1:6">
      <c r="A34" s="12" t="s">
        <v>57</v>
      </c>
      <c r="B34" s="24"/>
      <c r="C34" s="24"/>
      <c r="D34" s="24"/>
      <c r="E34" s="24"/>
      <c r="F34" s="24"/>
    </row>
    <row r="35" spans="1:6">
      <c r="A35" s="8" t="s">
        <v>58</v>
      </c>
      <c r="B35" s="9"/>
      <c r="C35" s="25"/>
      <c r="D35" s="25"/>
      <c r="E35" s="25"/>
      <c r="F35" s="25"/>
    </row>
    <row r="36" spans="1:6">
      <c r="A36" s="13" t="s">
        <v>59</v>
      </c>
      <c r="B36" s="24"/>
      <c r="C36" s="24"/>
      <c r="D36" s="24"/>
      <c r="E36" s="24"/>
      <c r="F36" s="24"/>
    </row>
    <row r="37" spans="1:6">
      <c r="A37" s="12" t="s">
        <v>60</v>
      </c>
      <c r="B37" s="24"/>
      <c r="C37" s="24"/>
      <c r="D37" s="24"/>
      <c r="E37" s="24"/>
      <c r="F37" s="24"/>
    </row>
    <row r="38" spans="1:6">
      <c r="A38" s="12" t="s">
        <v>61</v>
      </c>
      <c r="B38" s="24"/>
      <c r="C38" s="24"/>
      <c r="D38" s="24"/>
      <c r="E38" s="24"/>
      <c r="F38" s="24"/>
    </row>
    <row r="39" spans="1:6">
      <c r="A39" s="12" t="s">
        <v>149</v>
      </c>
      <c r="B39" s="20"/>
      <c r="C39" s="20"/>
      <c r="D39" s="20"/>
      <c r="E39" s="20"/>
      <c r="F39" s="20"/>
    </row>
    <row r="40" spans="1:6">
      <c r="A40" s="12" t="s">
        <v>150</v>
      </c>
      <c r="B40" s="24"/>
      <c r="C40" s="24"/>
      <c r="D40" s="24"/>
      <c r="E40" s="24"/>
      <c r="F40" s="24"/>
    </row>
    <row r="41" spans="1:6">
      <c r="A41" s="14" t="s">
        <v>151</v>
      </c>
      <c r="B41" s="9"/>
      <c r="C41" s="15"/>
      <c r="D41" s="15"/>
      <c r="E41" s="15"/>
      <c r="F41" s="9"/>
    </row>
    <row r="42" spans="1:6">
      <c r="A42" s="11" t="s">
        <v>152</v>
      </c>
      <c r="B42" s="24"/>
      <c r="C42" s="24"/>
      <c r="D42" s="24"/>
      <c r="E42" s="24"/>
      <c r="F42" s="24"/>
    </row>
    <row r="43" spans="1:6">
      <c r="A43" s="12" t="s">
        <v>153</v>
      </c>
      <c r="B43" s="24"/>
      <c r="C43" s="24"/>
      <c r="D43" s="24"/>
      <c r="E43" s="24"/>
      <c r="F43" s="24"/>
    </row>
    <row r="44" spans="1:6">
      <c r="A44" s="12" t="s">
        <v>69</v>
      </c>
      <c r="B44" s="24"/>
      <c r="C44" s="24"/>
      <c r="D44" s="24"/>
      <c r="E44" s="24"/>
      <c r="F44" s="24"/>
    </row>
    <row r="45" spans="1:6">
      <c r="A45" s="12" t="s">
        <v>70</v>
      </c>
      <c r="B45" s="24"/>
      <c r="C45" s="24"/>
      <c r="D45" s="26"/>
      <c r="E45" s="24"/>
      <c r="F45" s="24"/>
    </row>
    <row r="46" spans="1:6">
      <c r="A46" s="12" t="s">
        <v>82</v>
      </c>
      <c r="B46" s="24"/>
      <c r="C46" s="24"/>
      <c r="D46" s="24"/>
      <c r="E46" s="24"/>
      <c r="F46" s="24"/>
    </row>
    <row r="47" spans="1:6">
      <c r="A47" s="8" t="s">
        <v>83</v>
      </c>
      <c r="B47" s="9"/>
      <c r="C47" s="25"/>
      <c r="D47" s="27"/>
      <c r="E47" s="25"/>
      <c r="F47" s="25"/>
    </row>
    <row r="48" spans="1:6">
      <c r="A48" s="12" t="s">
        <v>84</v>
      </c>
      <c r="B48" s="24"/>
      <c r="C48" s="24"/>
      <c r="D48" s="24"/>
      <c r="E48" s="24"/>
      <c r="F48" s="24"/>
    </row>
    <row r="49" spans="1:6">
      <c r="A49" s="12" t="s">
        <v>85</v>
      </c>
      <c r="B49" s="24"/>
      <c r="C49" s="24"/>
      <c r="D49" s="24"/>
      <c r="E49" s="24"/>
      <c r="F49" s="24"/>
    </row>
    <row r="50" spans="1:6">
      <c r="A50" s="12" t="s">
        <v>86</v>
      </c>
      <c r="B50" s="24"/>
      <c r="C50" s="24"/>
      <c r="D50" s="24"/>
      <c r="E50" s="24"/>
      <c r="F50" s="24"/>
    </row>
    <row r="51" spans="1:6">
      <c r="A51" s="12" t="s">
        <v>8</v>
      </c>
      <c r="B51" s="24"/>
      <c r="C51" s="24"/>
      <c r="D51" s="24"/>
      <c r="E51" s="24"/>
      <c r="F51" s="24"/>
    </row>
    <row r="52" spans="1:6">
      <c r="A52" s="12" t="s">
        <v>9</v>
      </c>
      <c r="B52" s="24"/>
      <c r="C52" s="24"/>
      <c r="D52" s="24"/>
      <c r="E52" s="24"/>
      <c r="F52" s="24"/>
    </row>
    <row r="53" spans="1:6">
      <c r="A53" s="8" t="s">
        <v>25</v>
      </c>
      <c r="B53" s="9"/>
      <c r="C53" s="25"/>
      <c r="D53" s="27"/>
      <c r="E53" s="25"/>
      <c r="F53" s="25"/>
    </row>
    <row r="54" spans="1:6">
      <c r="A54" s="12" t="s">
        <v>108</v>
      </c>
      <c r="B54" s="24"/>
      <c r="C54" s="24"/>
      <c r="D54" s="24"/>
      <c r="E54" s="24"/>
      <c r="F54" s="24"/>
    </row>
    <row r="55" spans="1:6">
      <c r="A55" s="12" t="s">
        <v>181</v>
      </c>
      <c r="B55" s="24"/>
      <c r="C55" s="24"/>
      <c r="D55" s="24"/>
      <c r="E55" s="24"/>
      <c r="F55" s="24"/>
    </row>
    <row r="56" spans="1:6">
      <c r="A56" s="12" t="s">
        <v>109</v>
      </c>
      <c r="B56" s="24"/>
      <c r="C56" s="24"/>
      <c r="D56" s="24"/>
      <c r="E56" s="24"/>
      <c r="F56" s="24"/>
    </row>
    <row r="57" spans="1:6">
      <c r="A57" s="12" t="s">
        <v>110</v>
      </c>
      <c r="B57" s="24"/>
      <c r="C57" s="24"/>
      <c r="D57" s="24"/>
      <c r="E57" s="24"/>
      <c r="F57" s="24"/>
    </row>
    <row r="58" spans="1:6" ht="14" customHeight="1">
      <c r="A58" s="12" t="s">
        <v>111</v>
      </c>
      <c r="B58" s="24"/>
      <c r="C58" s="24"/>
      <c r="D58" s="24"/>
      <c r="E58" s="24"/>
      <c r="F58" s="24"/>
    </row>
    <row r="59" spans="1:6" ht="16" customHeight="1">
      <c r="A59" s="16" t="s">
        <v>112</v>
      </c>
      <c r="B59" s="17">
        <f>COUNTIF(B11:B58,"x")*2.5</f>
        <v>0</v>
      </c>
      <c r="C59" s="17">
        <f>COUNTIF(C11:C58,"x")*2</f>
        <v>0</v>
      </c>
      <c r="D59" s="17">
        <f>COUNTIF(D11:D58,"x")*1.5</f>
        <v>0</v>
      </c>
      <c r="E59" s="17">
        <f>COUNTIF(E11:E58,"x")*1</f>
        <v>0</v>
      </c>
      <c r="F59" s="17">
        <f>COUNTIF(F11:F58,"x")*0.5</f>
        <v>0</v>
      </c>
    </row>
    <row r="60" spans="1:6" ht="16" customHeight="1"/>
    <row r="61" spans="1:6" ht="26" customHeight="1" thickBot="1">
      <c r="A61" s="4" t="s">
        <v>7</v>
      </c>
      <c r="F61" s="18">
        <f>SUM(B59:F59)</f>
        <v>0</v>
      </c>
    </row>
    <row r="62" spans="1:6" ht="12" customHeight="1"/>
    <row r="63" spans="1:6" ht="22" customHeight="1">
      <c r="A63" s="19" t="s">
        <v>92</v>
      </c>
      <c r="B63" s="19"/>
      <c r="C63" s="19"/>
      <c r="D63" s="19"/>
      <c r="E63" s="19"/>
      <c r="F63" s="19"/>
    </row>
    <row r="64" spans="1:6" ht="13" customHeight="1">
      <c r="A64" s="4"/>
      <c r="B64" s="101" t="s">
        <v>68</v>
      </c>
      <c r="C64" s="101"/>
      <c r="D64" s="101"/>
      <c r="E64" s="101"/>
      <c r="F64" s="101"/>
    </row>
    <row r="65" spans="1:6" ht="22" customHeight="1">
      <c r="A65" s="19" t="s">
        <v>39</v>
      </c>
      <c r="B65" s="19"/>
      <c r="C65" s="19"/>
      <c r="D65" s="19"/>
      <c r="E65" s="19"/>
      <c r="F65" s="19"/>
    </row>
    <row r="66" spans="1:6" ht="22" customHeight="1">
      <c r="A66" s="4"/>
      <c r="B66" s="4" t="s">
        <v>40</v>
      </c>
      <c r="C66" s="4"/>
      <c r="D66" s="4"/>
      <c r="E66" s="4"/>
      <c r="F66" s="4"/>
    </row>
  </sheetData>
  <sheetCalcPr fullCalcOnLoad="1"/>
  <mergeCells count="6">
    <mergeCell ref="A1:F1"/>
    <mergeCell ref="B8:F8"/>
    <mergeCell ref="B64:F64"/>
    <mergeCell ref="A3:F3"/>
    <mergeCell ref="C5:D5"/>
    <mergeCell ref="E6:F6"/>
  </mergeCells>
  <phoneticPr fontId="2" type="noConversion"/>
  <pageMargins left="0.39" right="8.3333333333333329E-2" top="0.4861111111111111" bottom="0.3" header="0.3611111111111111" footer="0.18055555555555555"/>
  <pageSetup orientation="landscape" horizontalDpi="4294967292" verticalDpi="4294967292"/>
  <headerFooter>
    <oddHeader xml:space="preserve">&amp;L </oddHeader>
  </headerFooter>
  <ignoredErrors>
    <ignoredError sqref="E59 B59:C59" emptyCellReference="1"/>
  </ignoredErrors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77"/>
  <sheetViews>
    <sheetView showGridLines="0" workbookViewId="0"/>
  </sheetViews>
  <sheetFormatPr baseColWidth="10" defaultRowHeight="14"/>
  <cols>
    <col min="1" max="1" width="52.42578125" style="1" customWidth="1"/>
    <col min="2" max="6" width="10.7109375" style="20"/>
    <col min="7" max="16384" width="10.7109375" style="1"/>
  </cols>
  <sheetData>
    <row r="1" spans="1:9" ht="49" customHeight="1">
      <c r="A1" s="84"/>
      <c r="B1" s="67"/>
      <c r="C1" s="67"/>
      <c r="D1" s="67"/>
      <c r="E1" s="67"/>
      <c r="F1" s="67"/>
    </row>
    <row r="2" spans="1:9" customFormat="1" ht="23" customHeight="1"/>
    <row r="3" spans="1:9" s="29" customFormat="1" ht="41" customHeight="1">
      <c r="A3" s="111" t="s">
        <v>120</v>
      </c>
      <c r="B3" s="108"/>
      <c r="C3" s="108"/>
    </row>
    <row r="4" spans="1:9" ht="16" customHeight="1">
      <c r="A4" s="30"/>
      <c r="B4"/>
      <c r="C4"/>
      <c r="D4"/>
      <c r="E4"/>
      <c r="F4"/>
      <c r="G4"/>
      <c r="H4"/>
      <c r="I4"/>
    </row>
    <row r="5" spans="1:9" ht="26" customHeight="1">
      <c r="A5" s="74" t="s">
        <v>34</v>
      </c>
      <c r="B5" s="31" t="s">
        <v>35</v>
      </c>
      <c r="C5"/>
      <c r="D5"/>
      <c r="E5"/>
      <c r="F5"/>
      <c r="G5"/>
      <c r="H5"/>
      <c r="I5"/>
    </row>
    <row r="6" spans="1:9" ht="26" customHeight="1">
      <c r="A6" s="75" t="s">
        <v>36</v>
      </c>
      <c r="B6"/>
      <c r="C6"/>
      <c r="D6"/>
      <c r="E6"/>
      <c r="F6"/>
      <c r="G6"/>
      <c r="H6"/>
      <c r="I6" s="32" t="s">
        <v>35</v>
      </c>
    </row>
    <row r="7" spans="1:9" ht="16" customHeight="1">
      <c r="A7" s="33"/>
      <c r="B7"/>
      <c r="C7"/>
      <c r="D7"/>
      <c r="E7"/>
      <c r="F7"/>
      <c r="G7"/>
      <c r="H7"/>
      <c r="I7"/>
    </row>
    <row r="8" spans="1:9" ht="28" customHeight="1" thickBot="1">
      <c r="A8" s="68" t="s">
        <v>73</v>
      </c>
      <c r="B8"/>
      <c r="C8"/>
      <c r="D8"/>
      <c r="E8"/>
      <c r="F8"/>
      <c r="G8"/>
      <c r="H8"/>
      <c r="I8"/>
    </row>
    <row r="9" spans="1:9" ht="16" customHeight="1" thickBot="1">
      <c r="A9" s="35" t="s">
        <v>37</v>
      </c>
      <c r="B9" s="36" t="s">
        <v>51</v>
      </c>
      <c r="C9" s="36" t="s">
        <v>55</v>
      </c>
      <c r="D9"/>
      <c r="E9"/>
      <c r="F9"/>
      <c r="G9"/>
      <c r="H9"/>
    </row>
    <row r="10" spans="1:9" ht="16" customHeight="1" thickBot="1">
      <c r="A10" s="37" t="s">
        <v>35</v>
      </c>
      <c r="B10" s="38" t="s">
        <v>35</v>
      </c>
      <c r="C10" s="38" t="s">
        <v>35</v>
      </c>
      <c r="D10"/>
      <c r="E10"/>
      <c r="F10"/>
      <c r="G10"/>
      <c r="H10"/>
    </row>
    <row r="11" spans="1:9" ht="16" customHeight="1" thickBot="1">
      <c r="A11" s="37" t="s">
        <v>35</v>
      </c>
      <c r="B11" s="38" t="s">
        <v>35</v>
      </c>
      <c r="C11" s="38" t="s">
        <v>35</v>
      </c>
      <c r="D11"/>
      <c r="E11"/>
      <c r="F11"/>
      <c r="G11"/>
      <c r="H11"/>
    </row>
    <row r="12" spans="1:9" ht="16" customHeight="1" thickBot="1">
      <c r="A12" s="37" t="s">
        <v>35</v>
      </c>
      <c r="B12" s="38" t="s">
        <v>35</v>
      </c>
      <c r="C12" s="38" t="s">
        <v>35</v>
      </c>
      <c r="D12"/>
      <c r="E12"/>
      <c r="F12"/>
      <c r="G12"/>
      <c r="H12"/>
    </row>
    <row r="13" spans="1:9" ht="16" customHeight="1" thickBot="1">
      <c r="A13" s="37" t="s">
        <v>35</v>
      </c>
      <c r="B13" s="38" t="s">
        <v>35</v>
      </c>
      <c r="C13" s="38" t="s">
        <v>35</v>
      </c>
      <c r="D13"/>
      <c r="E13"/>
      <c r="F13"/>
      <c r="G13"/>
      <c r="H13"/>
    </row>
    <row r="14" spans="1:9" ht="16" customHeight="1" thickBot="1">
      <c r="A14" s="37" t="s">
        <v>35</v>
      </c>
      <c r="B14" s="38" t="s">
        <v>35</v>
      </c>
      <c r="C14" s="38" t="s">
        <v>35</v>
      </c>
      <c r="D14"/>
      <c r="E14"/>
      <c r="F14"/>
      <c r="G14"/>
      <c r="H14"/>
    </row>
    <row r="15" spans="1:9" ht="16" customHeight="1" thickBot="1">
      <c r="A15" s="37" t="s">
        <v>35</v>
      </c>
      <c r="B15" s="38" t="s">
        <v>35</v>
      </c>
      <c r="C15" s="38" t="s">
        <v>35</v>
      </c>
      <c r="D15"/>
      <c r="E15"/>
      <c r="F15"/>
      <c r="G15"/>
      <c r="H15"/>
      <c r="I15"/>
    </row>
    <row r="16" spans="1:9" ht="16" customHeight="1">
      <c r="A16" s="34" t="s">
        <v>11</v>
      </c>
      <c r="B16"/>
      <c r="C16"/>
      <c r="D16"/>
      <c r="E16"/>
      <c r="F16"/>
      <c r="G16"/>
      <c r="H16"/>
      <c r="I16"/>
    </row>
    <row r="17" spans="1:9" ht="16" customHeight="1">
      <c r="A17" s="106" t="s">
        <v>35</v>
      </c>
      <c r="B17" s="106"/>
      <c r="C17" s="106"/>
      <c r="D17" s="29"/>
      <c r="E17"/>
      <c r="F17"/>
      <c r="G17"/>
      <c r="H17"/>
      <c r="I17"/>
    </row>
    <row r="18" spans="1:9" ht="16" customHeight="1">
      <c r="A18" s="106"/>
      <c r="B18" s="106"/>
      <c r="C18" s="106"/>
      <c r="D18" s="29"/>
      <c r="E18"/>
      <c r="F18"/>
      <c r="G18"/>
      <c r="H18"/>
      <c r="I18"/>
    </row>
    <row r="19" spans="1:9" ht="16" customHeight="1">
      <c r="A19" s="106"/>
      <c r="B19" s="106"/>
      <c r="C19" s="106"/>
      <c r="D19" s="29"/>
      <c r="E19"/>
      <c r="F19"/>
      <c r="G19"/>
      <c r="H19"/>
      <c r="I19"/>
    </row>
    <row r="20" spans="1:9" ht="16" customHeight="1">
      <c r="A20" s="106"/>
      <c r="B20" s="106"/>
      <c r="C20" s="106"/>
      <c r="D20" s="29"/>
      <c r="E20"/>
      <c r="F20"/>
      <c r="G20"/>
      <c r="H20"/>
      <c r="I20"/>
    </row>
    <row r="21" spans="1:9" ht="16" customHeight="1">
      <c r="A21" s="106"/>
      <c r="B21" s="106"/>
      <c r="C21" s="106"/>
      <c r="D21" s="29"/>
      <c r="E21"/>
      <c r="F21"/>
      <c r="G21"/>
      <c r="H21"/>
      <c r="I21"/>
    </row>
    <row r="22" spans="1:9" ht="16" customHeight="1">
      <c r="A22" s="107" t="s">
        <v>12</v>
      </c>
      <c r="B22" s="108"/>
      <c r="C22" s="108"/>
      <c r="D22" s="29"/>
      <c r="E22" s="29"/>
      <c r="F22"/>
      <c r="G22"/>
      <c r="H22"/>
      <c r="I22"/>
    </row>
    <row r="23" spans="1:9" ht="16" customHeight="1">
      <c r="A23" s="106"/>
      <c r="B23" s="106"/>
      <c r="C23" s="106"/>
      <c r="D23" s="106"/>
      <c r="E23" s="29"/>
      <c r="F23"/>
      <c r="G23"/>
      <c r="H23"/>
      <c r="I23"/>
    </row>
    <row r="24" spans="1:9" ht="16" customHeight="1">
      <c r="A24" s="106"/>
      <c r="B24" s="106"/>
      <c r="C24" s="106"/>
      <c r="D24" s="106"/>
      <c r="E24" s="29"/>
      <c r="F24"/>
      <c r="G24"/>
      <c r="H24"/>
      <c r="I24"/>
    </row>
    <row r="25" spans="1:9" ht="16" customHeight="1">
      <c r="A25" s="106"/>
      <c r="B25" s="106"/>
      <c r="C25" s="106"/>
      <c r="D25" s="106"/>
      <c r="E25" s="29"/>
      <c r="F25"/>
      <c r="G25"/>
      <c r="H25"/>
      <c r="I25"/>
    </row>
    <row r="26" spans="1:9" ht="16" customHeight="1">
      <c r="A26" s="106"/>
      <c r="B26" s="106"/>
      <c r="C26" s="106"/>
      <c r="D26" s="106"/>
      <c r="E26" s="29"/>
      <c r="F26"/>
      <c r="G26"/>
      <c r="H26"/>
      <c r="I26"/>
    </row>
    <row r="27" spans="1:9" ht="16" customHeight="1">
      <c r="A27" s="106" t="s">
        <v>35</v>
      </c>
      <c r="B27" s="106"/>
      <c r="C27" s="106"/>
      <c r="D27" s="106"/>
      <c r="E27"/>
      <c r="F27"/>
      <c r="G27"/>
      <c r="H27"/>
      <c r="I27"/>
    </row>
    <row r="28" spans="1:9" ht="16" customHeight="1">
      <c r="A28" s="34" t="s">
        <v>13</v>
      </c>
      <c r="B28"/>
      <c r="C28"/>
      <c r="D28"/>
      <c r="E28"/>
      <c r="F28"/>
      <c r="G28"/>
      <c r="H28"/>
      <c r="I28"/>
    </row>
    <row r="29" spans="1:9" ht="16" customHeight="1">
      <c r="A29" s="107"/>
      <c r="B29" s="108"/>
      <c r="C29" s="108"/>
      <c r="D29"/>
      <c r="E29"/>
      <c r="F29"/>
      <c r="G29"/>
      <c r="H29"/>
      <c r="I29"/>
    </row>
    <row r="30" spans="1:9" ht="16" customHeight="1">
      <c r="A30" s="108"/>
      <c r="B30" s="108"/>
      <c r="C30" s="108"/>
      <c r="D30"/>
      <c r="E30"/>
      <c r="F30"/>
      <c r="G30"/>
      <c r="H30"/>
      <c r="I30"/>
    </row>
    <row r="31" spans="1:9" ht="16" customHeight="1">
      <c r="A31" s="108"/>
      <c r="B31" s="108"/>
      <c r="C31" s="108"/>
      <c r="D31"/>
      <c r="E31"/>
      <c r="F31"/>
      <c r="G31"/>
      <c r="H31"/>
      <c r="I31"/>
    </row>
    <row r="32" spans="1:9" ht="16" customHeight="1">
      <c r="A32" s="108"/>
      <c r="B32" s="108"/>
      <c r="C32" s="108"/>
      <c r="D32"/>
      <c r="E32"/>
      <c r="F32"/>
      <c r="G32"/>
      <c r="H32"/>
      <c r="I32"/>
    </row>
    <row r="33" spans="1:9" ht="16" customHeight="1">
      <c r="A33" s="108"/>
      <c r="B33" s="108"/>
      <c r="C33" s="108"/>
      <c r="D33"/>
      <c r="E33"/>
      <c r="F33"/>
      <c r="G33"/>
      <c r="H33"/>
      <c r="I33"/>
    </row>
    <row r="34" spans="1:9" ht="16" customHeight="1">
      <c r="A34" s="34" t="s">
        <v>62</v>
      </c>
      <c r="B34"/>
      <c r="C34"/>
      <c r="D34"/>
      <c r="E34"/>
      <c r="F34"/>
      <c r="G34"/>
      <c r="H34"/>
      <c r="I34"/>
    </row>
    <row r="35" spans="1:9" ht="16" customHeight="1">
      <c r="A35" s="34"/>
      <c r="B35"/>
      <c r="C35"/>
      <c r="D35"/>
      <c r="E35"/>
      <c r="F35"/>
      <c r="G35"/>
      <c r="H35"/>
      <c r="I35"/>
    </row>
    <row r="36" spans="1:9" ht="16" customHeight="1">
      <c r="A36" s="34"/>
      <c r="B36"/>
      <c r="C36"/>
      <c r="D36"/>
      <c r="E36"/>
      <c r="F36"/>
      <c r="G36"/>
      <c r="H36"/>
      <c r="I36"/>
    </row>
    <row r="37" spans="1:9" ht="16" customHeight="1">
      <c r="A37" s="34"/>
      <c r="B37"/>
      <c r="C37"/>
      <c r="D37"/>
      <c r="E37"/>
      <c r="F37"/>
      <c r="G37"/>
      <c r="H37"/>
      <c r="I37"/>
    </row>
    <row r="38" spans="1:9" ht="16" customHeight="1">
      <c r="A38" s="107"/>
      <c r="B38" s="108"/>
      <c r="C38" s="108"/>
      <c r="D38"/>
      <c r="E38"/>
      <c r="F38"/>
      <c r="G38"/>
      <c r="H38"/>
      <c r="I38"/>
    </row>
    <row r="39" spans="1:9" ht="16" customHeight="1">
      <c r="A39" s="108"/>
      <c r="B39" s="108"/>
      <c r="C39" s="108"/>
      <c r="D39"/>
      <c r="E39"/>
      <c r="F39"/>
      <c r="G39"/>
      <c r="H39"/>
      <c r="I39"/>
    </row>
    <row r="40" spans="1:9" ht="16" customHeight="1">
      <c r="A40" s="108"/>
      <c r="B40" s="108"/>
      <c r="C40" s="108"/>
      <c r="D40"/>
      <c r="E40"/>
      <c r="F40"/>
      <c r="G40"/>
      <c r="H40"/>
      <c r="I40"/>
    </row>
    <row r="41" spans="1:9" ht="16" customHeight="1" thickBot="1">
      <c r="A41" s="34" t="s">
        <v>63</v>
      </c>
      <c r="B41"/>
      <c r="C41"/>
      <c r="D41"/>
      <c r="E41"/>
      <c r="F41"/>
      <c r="G41"/>
      <c r="H41"/>
      <c r="I41"/>
    </row>
    <row r="42" spans="1:9" ht="16" customHeight="1" thickBot="1">
      <c r="A42" s="35" t="s">
        <v>37</v>
      </c>
      <c r="B42" s="36" t="s">
        <v>64</v>
      </c>
      <c r="C42"/>
      <c r="D42"/>
      <c r="E42"/>
      <c r="F42"/>
      <c r="G42"/>
      <c r="H42"/>
      <c r="I42"/>
    </row>
    <row r="43" spans="1:9" ht="16" customHeight="1" thickBot="1">
      <c r="A43" s="37" t="s">
        <v>35</v>
      </c>
      <c r="B43" s="38" t="s">
        <v>35</v>
      </c>
      <c r="C43"/>
      <c r="D43"/>
      <c r="E43"/>
      <c r="F43"/>
      <c r="G43"/>
      <c r="H43"/>
      <c r="I43"/>
    </row>
    <row r="44" spans="1:9" ht="16" customHeight="1" thickBot="1">
      <c r="A44" s="37" t="s">
        <v>35</v>
      </c>
      <c r="B44" s="38" t="s">
        <v>35</v>
      </c>
      <c r="C44"/>
      <c r="D44"/>
      <c r="E44"/>
      <c r="F44"/>
      <c r="G44"/>
      <c r="H44"/>
      <c r="I44"/>
    </row>
    <row r="45" spans="1:9" ht="16" customHeight="1" thickBot="1">
      <c r="A45" s="37" t="s">
        <v>35</v>
      </c>
      <c r="B45" s="38" t="s">
        <v>35</v>
      </c>
      <c r="C45"/>
      <c r="D45"/>
      <c r="E45"/>
      <c r="F45"/>
      <c r="G45"/>
      <c r="H45"/>
      <c r="I45"/>
    </row>
    <row r="46" spans="1:9" ht="16" customHeight="1" thickBot="1">
      <c r="A46" s="37" t="s">
        <v>35</v>
      </c>
      <c r="B46" s="38" t="s">
        <v>35</v>
      </c>
      <c r="C46"/>
      <c r="D46"/>
      <c r="E46"/>
      <c r="F46"/>
      <c r="G46"/>
      <c r="H46"/>
      <c r="I46"/>
    </row>
    <row r="47" spans="1:9" ht="16" customHeight="1" thickBot="1">
      <c r="A47" s="37" t="s">
        <v>35</v>
      </c>
      <c r="B47" s="38" t="s">
        <v>35</v>
      </c>
      <c r="C47"/>
      <c r="D47"/>
      <c r="E47"/>
      <c r="F47"/>
      <c r="G47"/>
      <c r="H47"/>
      <c r="I47"/>
    </row>
    <row r="48" spans="1:9" ht="16" customHeight="1" thickBot="1">
      <c r="A48" s="37" t="s">
        <v>35</v>
      </c>
      <c r="B48" s="38" t="s">
        <v>35</v>
      </c>
      <c r="C48"/>
      <c r="D48"/>
      <c r="E48"/>
      <c r="F48"/>
      <c r="G48"/>
      <c r="H48"/>
      <c r="I48"/>
    </row>
    <row r="49" spans="1:9" ht="16" customHeight="1">
      <c r="A49" s="39" t="s">
        <v>65</v>
      </c>
      <c r="B49"/>
      <c r="C49"/>
      <c r="D49"/>
      <c r="E49"/>
      <c r="F49"/>
      <c r="G49"/>
      <c r="H49"/>
      <c r="I49"/>
    </row>
    <row r="50" spans="1:9" ht="16" customHeight="1">
      <c r="A50" s="109"/>
      <c r="B50" s="108"/>
      <c r="C50" s="108"/>
      <c r="D50" s="29"/>
      <c r="E50"/>
      <c r="F50"/>
      <c r="G50"/>
      <c r="H50"/>
      <c r="I50"/>
    </row>
    <row r="51" spans="1:9" ht="16" customHeight="1">
      <c r="A51" s="108"/>
      <c r="B51" s="108"/>
      <c r="C51" s="108"/>
      <c r="D51" s="29"/>
      <c r="E51"/>
      <c r="F51"/>
      <c r="G51"/>
      <c r="H51"/>
      <c r="I51"/>
    </row>
    <row r="52" spans="1:9" ht="16" customHeight="1">
      <c r="A52" s="108"/>
      <c r="B52" s="108"/>
      <c r="C52" s="108"/>
      <c r="D52" s="29"/>
      <c r="E52"/>
      <c r="F52"/>
      <c r="G52"/>
      <c r="H52"/>
      <c r="I52"/>
    </row>
    <row r="53" spans="1:9" ht="16" customHeight="1">
      <c r="A53" s="108"/>
      <c r="B53" s="108"/>
      <c r="C53" s="108"/>
      <c r="D53" s="29"/>
      <c r="E53"/>
      <c r="F53"/>
      <c r="G53"/>
      <c r="H53"/>
      <c r="I53"/>
    </row>
    <row r="54" spans="1:9" ht="16" customHeight="1">
      <c r="A54" s="108"/>
      <c r="B54" s="108"/>
      <c r="C54" s="108"/>
      <c r="D54" s="29"/>
      <c r="E54"/>
      <c r="F54"/>
      <c r="G54"/>
      <c r="H54"/>
      <c r="I54"/>
    </row>
    <row r="55" spans="1:9" ht="16" customHeight="1">
      <c r="A55" s="108"/>
      <c r="B55" s="108"/>
      <c r="C55" s="108"/>
      <c r="D55" s="29"/>
      <c r="E55"/>
      <c r="F55"/>
      <c r="G55"/>
      <c r="H55"/>
      <c r="I55"/>
    </row>
    <row r="56" spans="1:9" ht="16" customHeight="1">
      <c r="A56" s="108"/>
      <c r="B56" s="108"/>
      <c r="C56" s="108"/>
      <c r="D56" s="29"/>
      <c r="E56"/>
      <c r="F56"/>
      <c r="G56"/>
      <c r="H56"/>
      <c r="I56"/>
    </row>
    <row r="57" spans="1:9" ht="16" customHeight="1">
      <c r="A57" s="108"/>
      <c r="B57" s="108"/>
      <c r="C57" s="108"/>
      <c r="D57" s="29"/>
      <c r="E57"/>
      <c r="F57"/>
      <c r="G57"/>
      <c r="H57"/>
      <c r="I57"/>
    </row>
    <row r="58" spans="1:9" ht="16" customHeight="1">
      <c r="A58" s="40" t="s">
        <v>66</v>
      </c>
      <c r="B58"/>
      <c r="C58"/>
      <c r="D58"/>
      <c r="E58"/>
      <c r="F58"/>
      <c r="G58"/>
      <c r="H58"/>
      <c r="I58"/>
    </row>
    <row r="59" spans="1:9" ht="16" customHeight="1">
      <c r="A59" s="110" t="s">
        <v>67</v>
      </c>
      <c r="B59" s="110"/>
      <c r="C59" s="110"/>
      <c r="D59" s="41"/>
      <c r="E59"/>
      <c r="F59"/>
      <c r="G59"/>
      <c r="H59"/>
      <c r="I59"/>
    </row>
    <row r="60" spans="1:9" ht="17" customHeight="1">
      <c r="A60" s="110"/>
      <c r="B60" s="110"/>
      <c r="C60" s="110"/>
      <c r="D60" s="41"/>
      <c r="E60"/>
      <c r="F60"/>
      <c r="G60"/>
      <c r="H60"/>
      <c r="I60"/>
    </row>
    <row r="61" spans="1:9" ht="16" customHeight="1">
      <c r="A61" s="76" t="s">
        <v>93</v>
      </c>
      <c r="B61" s="42" t="s">
        <v>78</v>
      </c>
      <c r="C61"/>
      <c r="D61"/>
      <c r="E61"/>
      <c r="F61"/>
      <c r="G61"/>
      <c r="H61"/>
      <c r="I61"/>
    </row>
    <row r="62" spans="1:9" ht="16" customHeight="1">
      <c r="A62" s="76" t="s">
        <v>71</v>
      </c>
      <c r="B62" s="42" t="s">
        <v>78</v>
      </c>
      <c r="C62"/>
      <c r="D62"/>
      <c r="E62"/>
      <c r="F62"/>
      <c r="G62"/>
      <c r="H62"/>
      <c r="I62"/>
    </row>
    <row r="63" spans="1:9" ht="16" customHeight="1">
      <c r="A63" s="77"/>
      <c r="B63" s="43"/>
      <c r="C63"/>
      <c r="D63"/>
      <c r="E63"/>
      <c r="F63"/>
      <c r="G63"/>
      <c r="H63"/>
      <c r="I63"/>
    </row>
    <row r="64" spans="1:9" ht="16" customHeight="1">
      <c r="A64" s="76" t="s">
        <v>94</v>
      </c>
      <c r="B64" s="42" t="s">
        <v>78</v>
      </c>
      <c r="C64"/>
      <c r="D64"/>
      <c r="E64"/>
      <c r="F64"/>
      <c r="G64"/>
      <c r="H64"/>
      <c r="I64"/>
    </row>
    <row r="65" spans="1:9" ht="16" customHeight="1">
      <c r="A65" s="76" t="s">
        <v>72</v>
      </c>
      <c r="B65" s="42" t="s">
        <v>78</v>
      </c>
      <c r="C65"/>
      <c r="D65"/>
      <c r="E65"/>
      <c r="F65"/>
      <c r="G65"/>
      <c r="H65"/>
      <c r="I65"/>
    </row>
    <row r="66" spans="1:9" ht="16" customHeight="1">
      <c r="A66" t="s">
        <v>95</v>
      </c>
      <c r="B66"/>
      <c r="C66"/>
      <c r="D66"/>
      <c r="E66"/>
      <c r="F66"/>
      <c r="G66"/>
      <c r="H66"/>
      <c r="I66"/>
    </row>
    <row r="67" spans="1:9" ht="16" customHeight="1">
      <c r="A67" s="44"/>
      <c r="B67"/>
      <c r="C67"/>
      <c r="D67"/>
      <c r="E67"/>
      <c r="F67"/>
      <c r="G67"/>
      <c r="H67"/>
      <c r="I67"/>
    </row>
    <row r="68" spans="1:9" ht="16" customHeight="1">
      <c r="B68" s="1"/>
      <c r="C68" s="1"/>
      <c r="D68" s="1"/>
      <c r="E68" s="1"/>
      <c r="F68" s="1"/>
    </row>
    <row r="69" spans="1:9" ht="16" customHeight="1">
      <c r="A69"/>
      <c r="B69"/>
      <c r="C69"/>
      <c r="D69"/>
    </row>
    <row r="70" spans="1:9" ht="16" customHeight="1">
      <c r="A70"/>
      <c r="B70"/>
      <c r="C70"/>
      <c r="D70"/>
    </row>
    <row r="71" spans="1:9" ht="16" customHeight="1">
      <c r="A71"/>
      <c r="B71"/>
      <c r="C71"/>
      <c r="D71"/>
    </row>
    <row r="72" spans="1:9" ht="16" customHeight="1">
      <c r="A72"/>
      <c r="B72"/>
      <c r="C72"/>
      <c r="D72"/>
    </row>
    <row r="73" spans="1:9" ht="16" customHeight="1">
      <c r="A73"/>
      <c r="B73"/>
      <c r="C73"/>
      <c r="D73"/>
    </row>
    <row r="74" spans="1:9" ht="16" customHeight="1"/>
    <row r="75" spans="1:9" ht="16" customHeight="1"/>
    <row r="76" spans="1:9" ht="16" customHeight="1"/>
    <row r="77" spans="1:9" ht="16" customHeight="1"/>
  </sheetData>
  <sheetCalcPr fullCalcOnLoad="1"/>
  <mergeCells count="9">
    <mergeCell ref="A3:C3"/>
    <mergeCell ref="A17:C21"/>
    <mergeCell ref="A22:C22"/>
    <mergeCell ref="A23:C27"/>
    <mergeCell ref="D23:D27"/>
    <mergeCell ref="A29:C33"/>
    <mergeCell ref="A38:C40"/>
    <mergeCell ref="A50:C57"/>
    <mergeCell ref="A59:C60"/>
  </mergeCells>
  <phoneticPr fontId="2" type="noConversion"/>
  <pageMargins left="0.64" right="0.18055555555555555" top="0.61" bottom="0.63" header="0.5" footer="0.34"/>
  <headerFooter>
    <oddHeader xml:space="preserve">&amp;L </oddHead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101"/>
  <sheetViews>
    <sheetView showGridLines="0" view="pageLayout" topLeftCell="A19" zoomScale="200" zoomScaleNormal="75" zoomScalePageLayoutView="75" workbookViewId="0">
      <selection activeCell="D22" sqref="D22"/>
    </sheetView>
  </sheetViews>
  <sheetFormatPr baseColWidth="10" defaultColWidth="11" defaultRowHeight="15"/>
  <cols>
    <col min="1" max="1" width="39.7109375" style="45" customWidth="1"/>
    <col min="2" max="2" width="13.5703125" style="45" customWidth="1"/>
    <col min="3" max="4" width="11.85546875" style="45" customWidth="1"/>
    <col min="5" max="16384" width="11" style="45"/>
  </cols>
  <sheetData>
    <row r="1" spans="1:6" ht="11" customHeight="1"/>
    <row r="2" spans="1:6" ht="41" customHeight="1">
      <c r="A2" s="84" t="s">
        <v>128</v>
      </c>
      <c r="B2" s="79"/>
      <c r="C2" s="79"/>
      <c r="D2" s="79"/>
      <c r="E2" s="79"/>
      <c r="F2" s="79"/>
    </row>
    <row r="3" spans="1:6" ht="3" customHeight="1">
      <c r="A3" s="48"/>
      <c r="B3" s="47"/>
      <c r="C3" s="47"/>
      <c r="D3" s="47"/>
    </row>
    <row r="4" spans="1:6" ht="39" customHeight="1">
      <c r="A4" s="49" t="s">
        <v>44</v>
      </c>
      <c r="B4" s="47"/>
      <c r="C4" s="47"/>
      <c r="D4" s="47"/>
      <c r="E4" s="50"/>
    </row>
    <row r="5" spans="1:6" ht="63" customHeight="1">
      <c r="A5" s="112" t="s">
        <v>134</v>
      </c>
      <c r="B5" s="113"/>
      <c r="C5" s="113"/>
      <c r="D5" s="113"/>
      <c r="E5" s="50"/>
    </row>
    <row r="6" spans="1:6" ht="15" customHeight="1">
      <c r="A6" s="85"/>
      <c r="B6" s="42"/>
      <c r="C6" s="42"/>
      <c r="D6" s="42"/>
      <c r="E6" s="50"/>
    </row>
    <row r="7" spans="1:6" customFormat="1" ht="18" customHeight="1">
      <c r="A7" s="48" t="s">
        <v>135</v>
      </c>
      <c r="B7" s="114" t="s">
        <v>184</v>
      </c>
      <c r="C7" s="115"/>
      <c r="D7" s="115"/>
    </row>
    <row r="8" spans="1:6" customFormat="1" ht="18" customHeight="1">
      <c r="A8" s="47" t="s">
        <v>136</v>
      </c>
      <c r="B8" s="86" t="s">
        <v>137</v>
      </c>
      <c r="C8" s="83"/>
      <c r="D8" s="83"/>
    </row>
    <row r="9" spans="1:6" customFormat="1" ht="14" customHeight="1">
      <c r="A9" s="47"/>
      <c r="B9" s="86"/>
      <c r="C9" s="83"/>
      <c r="D9" s="83"/>
    </row>
    <row r="10" spans="1:6" customFormat="1" ht="18" customHeight="1">
      <c r="A10" s="53" t="s">
        <v>138</v>
      </c>
      <c r="B10" s="86" t="s">
        <v>139</v>
      </c>
      <c r="C10" s="83"/>
      <c r="D10" s="83"/>
    </row>
    <row r="11" spans="1:6" customFormat="1" ht="18" customHeight="1">
      <c r="A11" s="87" t="s">
        <v>185</v>
      </c>
      <c r="B11" s="86">
        <v>55000</v>
      </c>
      <c r="C11" s="83"/>
      <c r="D11" s="83"/>
    </row>
    <row r="12" spans="1:6" customFormat="1" ht="18" customHeight="1">
      <c r="A12" s="88" t="s">
        <v>140</v>
      </c>
      <c r="B12" s="89">
        <v>0.95</v>
      </c>
      <c r="C12" s="90" t="s">
        <v>56</v>
      </c>
      <c r="D12" s="83"/>
    </row>
    <row r="13" spans="1:6" customFormat="1" ht="18" customHeight="1">
      <c r="A13" s="88"/>
      <c r="B13" s="89" t="s">
        <v>139</v>
      </c>
      <c r="C13" s="45"/>
      <c r="D13" s="83"/>
    </row>
    <row r="14" spans="1:6" customFormat="1" ht="16" customHeight="1">
      <c r="A14" s="53" t="s">
        <v>124</v>
      </c>
      <c r="B14" s="89"/>
      <c r="C14" s="90"/>
      <c r="D14" s="83"/>
    </row>
    <row r="15" spans="1:6" ht="30" customHeight="1">
      <c r="A15" s="55"/>
      <c r="B15" s="54" t="s">
        <v>125</v>
      </c>
      <c r="C15" s="54" t="s">
        <v>176</v>
      </c>
      <c r="D15" s="54" t="s">
        <v>98</v>
      </c>
      <c r="E15" s="50"/>
    </row>
    <row r="16" spans="1:6" ht="13" customHeight="1">
      <c r="A16" s="57" t="s">
        <v>174</v>
      </c>
      <c r="B16" s="56"/>
      <c r="C16" s="56"/>
      <c r="D16" s="56"/>
      <c r="E16" s="50"/>
    </row>
    <row r="17" spans="1:5" ht="18" customHeight="1">
      <c r="A17" s="57" t="s">
        <v>186</v>
      </c>
      <c r="B17" s="56">
        <v>1000</v>
      </c>
      <c r="C17" s="56">
        <v>2250</v>
      </c>
      <c r="D17" s="56">
        <v>3750</v>
      </c>
      <c r="E17" s="58" t="s">
        <v>126</v>
      </c>
    </row>
    <row r="18" spans="1:5" ht="18" customHeight="1">
      <c r="A18" s="57" t="s">
        <v>175</v>
      </c>
      <c r="B18" s="56">
        <v>1750</v>
      </c>
      <c r="C18" s="56">
        <v>4000</v>
      </c>
      <c r="D18" s="56">
        <v>7500</v>
      </c>
      <c r="E18" s="50"/>
    </row>
    <row r="19" spans="1:5" ht="18" customHeight="1">
      <c r="A19" s="51" t="s">
        <v>127</v>
      </c>
      <c r="B19" s="56">
        <v>1000</v>
      </c>
      <c r="C19" s="56">
        <v>2000</v>
      </c>
      <c r="D19" s="56">
        <v>3750</v>
      </c>
      <c r="E19" s="50"/>
    </row>
    <row r="20" spans="1:5" ht="18" customHeight="1">
      <c r="A20" s="51" t="s">
        <v>123</v>
      </c>
      <c r="B20" s="92">
        <f>SUM(B17:B19)</f>
        <v>3750</v>
      </c>
      <c r="C20" s="92">
        <f>SUM(C17:C19)</f>
        <v>8250</v>
      </c>
      <c r="D20" s="92">
        <f>SUM(D17:D19)</f>
        <v>15000</v>
      </c>
      <c r="E20" s="50"/>
    </row>
    <row r="21" spans="1:5" ht="18" customHeight="1" thickBot="1">
      <c r="A21" s="51" t="s">
        <v>173</v>
      </c>
      <c r="B21" s="60">
        <f>SUM(B20*4)+B11</f>
        <v>70000</v>
      </c>
      <c r="C21" s="60">
        <f>SUM(C20*4)+B11</f>
        <v>88000</v>
      </c>
      <c r="D21" s="60">
        <f>SUM(D20*4)+B11</f>
        <v>115000</v>
      </c>
      <c r="E21" s="50"/>
    </row>
    <row r="22" spans="1:5" ht="3" customHeight="1">
      <c r="A22" s="57"/>
      <c r="B22" s="57"/>
      <c r="C22" s="61"/>
      <c r="D22" s="61"/>
    </row>
    <row r="23" spans="1:5" ht="3" customHeight="1">
      <c r="A23" s="57"/>
      <c r="B23" s="57"/>
      <c r="C23" s="61"/>
      <c r="D23" s="61"/>
    </row>
    <row r="24" spans="1:5" ht="3" customHeight="1">
      <c r="A24" s="57"/>
      <c r="B24" s="57"/>
      <c r="C24" s="61"/>
      <c r="D24" s="61"/>
    </row>
    <row r="25" spans="1:5" ht="3" customHeight="1">
      <c r="A25" s="57"/>
      <c r="B25" s="57"/>
      <c r="C25" s="61"/>
      <c r="D25" s="61"/>
    </row>
    <row r="26" spans="1:5" ht="3" customHeight="1">
      <c r="A26" s="57"/>
      <c r="B26" s="57"/>
      <c r="C26" s="61"/>
      <c r="D26" s="61"/>
    </row>
    <row r="27" spans="1:5" ht="3" customHeight="1">
      <c r="A27" s="57"/>
      <c r="B27" s="57"/>
      <c r="C27" s="61"/>
      <c r="D27" s="61"/>
    </row>
    <row r="28" spans="1:5" ht="3" customHeight="1">
      <c r="A28" s="57"/>
      <c r="B28" s="57"/>
      <c r="C28" s="61"/>
      <c r="D28" s="61"/>
    </row>
    <row r="29" spans="1:5" ht="3" customHeight="1">
      <c r="A29" s="57"/>
      <c r="B29" s="57"/>
      <c r="C29" s="61"/>
      <c r="D29" s="61"/>
    </row>
    <row r="30" spans="1:5" ht="3" customHeight="1">
      <c r="A30" s="57"/>
      <c r="B30" s="57"/>
      <c r="C30" s="61"/>
      <c r="D30" s="61"/>
    </row>
    <row r="31" spans="1:5" ht="3" customHeight="1">
      <c r="A31" s="57"/>
      <c r="B31" s="57"/>
      <c r="C31" s="61"/>
      <c r="D31" s="61"/>
    </row>
    <row r="32" spans="1:5" ht="3" customHeight="1">
      <c r="A32" s="57"/>
      <c r="B32" s="57"/>
      <c r="C32" s="61"/>
      <c r="D32" s="61"/>
    </row>
    <row r="33" spans="1:4" ht="3" customHeight="1">
      <c r="A33" s="57"/>
      <c r="B33" s="57"/>
      <c r="C33" s="61"/>
      <c r="D33" s="61"/>
    </row>
    <row r="34" spans="1:4" ht="3" customHeight="1">
      <c r="A34" s="57"/>
      <c r="B34" s="57"/>
      <c r="C34" s="61"/>
      <c r="D34" s="61"/>
    </row>
    <row r="35" spans="1:4" ht="3" customHeight="1">
      <c r="A35" s="57"/>
      <c r="B35" s="57"/>
      <c r="C35" s="61"/>
      <c r="D35" s="61"/>
    </row>
    <row r="36" spans="1:4" ht="3" customHeight="1">
      <c r="A36" s="57"/>
      <c r="B36" s="57"/>
      <c r="C36" s="61"/>
      <c r="D36" s="61"/>
    </row>
    <row r="37" spans="1:4" ht="3" customHeight="1">
      <c r="A37" s="57"/>
      <c r="B37" s="57"/>
      <c r="C37" s="61"/>
      <c r="D37" s="61"/>
    </row>
    <row r="38" spans="1:4" ht="3" customHeight="1">
      <c r="A38" s="57"/>
      <c r="B38" s="57"/>
      <c r="C38" s="61"/>
      <c r="D38" s="61"/>
    </row>
    <row r="39" spans="1:4" ht="3" customHeight="1">
      <c r="A39" s="57"/>
      <c r="B39" s="57"/>
      <c r="C39" s="61"/>
      <c r="D39" s="61"/>
    </row>
    <row r="40" spans="1:4" ht="3" customHeight="1">
      <c r="A40" s="57"/>
      <c r="B40" s="57"/>
      <c r="C40" s="61"/>
      <c r="D40" s="61"/>
    </row>
    <row r="41" spans="1:4" ht="3" customHeight="1">
      <c r="A41" s="57"/>
      <c r="B41" s="57"/>
      <c r="C41" s="61"/>
      <c r="D41" s="61"/>
    </row>
    <row r="42" spans="1:4" ht="3" customHeight="1">
      <c r="A42" s="57"/>
      <c r="B42" s="57"/>
      <c r="C42" s="61"/>
      <c r="D42" s="61"/>
    </row>
    <row r="43" spans="1:4" ht="3" customHeight="1">
      <c r="A43" s="57"/>
      <c r="B43" s="57"/>
      <c r="C43" s="61"/>
      <c r="D43" s="61"/>
    </row>
    <row r="44" spans="1:4" ht="3" customHeight="1">
      <c r="A44" s="57"/>
      <c r="B44" s="57"/>
      <c r="C44" s="61"/>
      <c r="D44" s="61"/>
    </row>
    <row r="45" spans="1:4" ht="3" customHeight="1">
      <c r="A45" s="57"/>
      <c r="B45" s="57"/>
      <c r="C45" s="61"/>
      <c r="D45" s="61"/>
    </row>
    <row r="46" spans="1:4" ht="3" customHeight="1">
      <c r="A46" s="62"/>
      <c r="B46" s="57"/>
      <c r="C46" s="61"/>
      <c r="D46" s="61"/>
    </row>
    <row r="47" spans="1:4">
      <c r="A47" s="91" t="s">
        <v>187</v>
      </c>
      <c r="B47" s="62"/>
      <c r="C47" s="63"/>
    </row>
    <row r="48" spans="1:4">
      <c r="A48" s="91" t="s">
        <v>114</v>
      </c>
      <c r="B48" s="62"/>
      <c r="C48" s="63"/>
    </row>
    <row r="49" spans="1:4" ht="15" customHeight="1">
      <c r="A49" s="116" t="s">
        <v>115</v>
      </c>
      <c r="B49" s="115"/>
      <c r="C49" s="63"/>
    </row>
    <row r="50" spans="1:4">
      <c r="A50" s="91" t="s">
        <v>171</v>
      </c>
      <c r="B50" s="62"/>
      <c r="C50" s="63"/>
    </row>
    <row r="51" spans="1:4">
      <c r="A51" s="91" t="s">
        <v>172</v>
      </c>
      <c r="B51" s="91"/>
      <c r="C51" s="91"/>
      <c r="D51" s="91"/>
    </row>
    <row r="52" spans="1:4">
      <c r="B52" s="65"/>
      <c r="C52" s="63"/>
    </row>
    <row r="53" spans="1:4" ht="18.75" customHeight="1"/>
    <row r="54" spans="1:4" ht="18.75" customHeight="1"/>
    <row r="55" spans="1:4" ht="18.75" customHeight="1"/>
    <row r="56" spans="1:4" ht="18.75" customHeight="1"/>
    <row r="57" spans="1:4" ht="18.75" customHeight="1"/>
    <row r="58" spans="1:4" ht="18.75" customHeight="1"/>
    <row r="59" spans="1:4" ht="18.75" customHeight="1"/>
    <row r="60" spans="1:4" ht="18.75" customHeight="1"/>
    <row r="61" spans="1:4" ht="18.75" customHeight="1"/>
    <row r="62" spans="1:4" ht="18.75" customHeight="1"/>
    <row r="63" spans="1:4" ht="18.75" customHeight="1"/>
    <row r="64" spans="1: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</sheetData>
  <sheetCalcPr fullCalcOnLoad="1"/>
  <mergeCells count="3">
    <mergeCell ref="A5:D5"/>
    <mergeCell ref="B7:D7"/>
    <mergeCell ref="A49:B49"/>
  </mergeCells>
  <phoneticPr fontId="2" type="noConversion"/>
  <pageMargins left="0.67" right="0.08" top="1" bottom="0.44" header="0.97" footer="0.15"/>
  <pageSetup orientation="portrait" horizontalDpi="4294967292" verticalDpi="4294967292"/>
  <headerFooter>
    <oddHeader xml:space="preserve">&amp;L </oddHeader>
    <oddFooter xml:space="preserve">&amp;L&amp;"Calibri,Regular"&amp;8 </oddFooter>
  </headerFooter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82"/>
  <sheetViews>
    <sheetView showGridLines="0" tabSelected="1" view="pageLayout" topLeftCell="A27" zoomScale="200" workbookViewId="0">
      <selection activeCell="A30" sqref="A30"/>
    </sheetView>
  </sheetViews>
  <sheetFormatPr baseColWidth="10" defaultColWidth="11" defaultRowHeight="15"/>
  <cols>
    <col min="1" max="1" width="38.7109375" style="45" customWidth="1"/>
    <col min="2" max="4" width="11.85546875" style="45" customWidth="1"/>
    <col min="5" max="16384" width="11" style="45"/>
  </cols>
  <sheetData>
    <row r="1" spans="1:6" ht="11" customHeight="1"/>
    <row r="2" spans="1:6" ht="41" customHeight="1">
      <c r="A2" s="84" t="s">
        <v>43</v>
      </c>
      <c r="B2" s="66"/>
      <c r="C2" s="66"/>
      <c r="D2" s="66"/>
      <c r="E2" s="66"/>
      <c r="F2" s="66"/>
    </row>
    <row r="3" spans="1:6" ht="18" customHeight="1">
      <c r="A3" s="46"/>
      <c r="B3" s="47"/>
      <c r="C3" s="47"/>
      <c r="D3" s="47"/>
    </row>
    <row r="4" spans="1:6" ht="3" customHeight="1">
      <c r="A4" s="48"/>
      <c r="B4" s="47"/>
      <c r="C4" s="47"/>
      <c r="D4" s="47"/>
    </row>
    <row r="5" spans="1:6" ht="27" customHeight="1">
      <c r="A5" s="49" t="s">
        <v>2</v>
      </c>
      <c r="B5" s="47"/>
      <c r="C5" s="47"/>
      <c r="D5" s="47"/>
      <c r="E5" s="50"/>
    </row>
    <row r="6" spans="1:6" customFormat="1" ht="27" customHeight="1">
      <c r="A6" s="48" t="s">
        <v>96</v>
      </c>
      <c r="B6" s="114" t="s">
        <v>183</v>
      </c>
      <c r="C6" s="115"/>
      <c r="D6" s="115"/>
    </row>
    <row r="7" spans="1:6" ht="18" customHeight="1">
      <c r="A7" s="51" t="s">
        <v>0</v>
      </c>
      <c r="B7" s="117">
        <v>0.9</v>
      </c>
      <c r="C7" s="118"/>
      <c r="D7" s="118"/>
      <c r="E7" s="50"/>
    </row>
    <row r="8" spans="1:6" ht="16" customHeight="1">
      <c r="A8" s="51"/>
      <c r="B8" s="52"/>
      <c r="C8" s="52"/>
      <c r="D8" s="52"/>
      <c r="E8" s="50"/>
    </row>
    <row r="9" spans="1:6" ht="36" customHeight="1">
      <c r="A9" s="53" t="s">
        <v>23</v>
      </c>
      <c r="B9" s="54" t="s">
        <v>97</v>
      </c>
      <c r="C9" s="54" t="s">
        <v>20</v>
      </c>
      <c r="D9" s="54" t="s">
        <v>21</v>
      </c>
      <c r="E9" s="50"/>
    </row>
    <row r="10" spans="1:6" ht="10" hidden="1" customHeight="1">
      <c r="A10" s="55"/>
      <c r="B10" s="56"/>
      <c r="C10" s="56"/>
      <c r="D10" s="56"/>
      <c r="E10" s="50"/>
    </row>
    <row r="11" spans="1:6" ht="18" customHeight="1">
      <c r="A11" s="57" t="s">
        <v>129</v>
      </c>
      <c r="B11" s="56">
        <v>1250</v>
      </c>
      <c r="C11" s="56">
        <v>1875</v>
      </c>
      <c r="D11" s="56">
        <v>2500</v>
      </c>
      <c r="E11" s="58" t="s">
        <v>22</v>
      </c>
    </row>
    <row r="12" spans="1:6" ht="18" customHeight="1">
      <c r="A12" s="57" t="s">
        <v>38</v>
      </c>
      <c r="B12" s="56">
        <v>1250</v>
      </c>
      <c r="C12" s="56">
        <v>1875</v>
      </c>
      <c r="D12" s="56">
        <v>2500</v>
      </c>
      <c r="E12" s="50"/>
    </row>
    <row r="13" spans="1:6" ht="18" customHeight="1">
      <c r="A13" s="57" t="s">
        <v>182</v>
      </c>
      <c r="B13" s="56">
        <v>1250</v>
      </c>
      <c r="C13" s="56">
        <v>1875</v>
      </c>
      <c r="D13" s="56">
        <v>2500</v>
      </c>
      <c r="E13" s="50"/>
    </row>
    <row r="14" spans="1:6" ht="22" customHeight="1" thickBot="1">
      <c r="A14" s="51" t="s">
        <v>33</v>
      </c>
      <c r="B14" s="60">
        <f>SUM(B11:B13)</f>
        <v>3750</v>
      </c>
      <c r="C14" s="60">
        <f>SUM(C11:C13)</f>
        <v>5625</v>
      </c>
      <c r="D14" s="60">
        <f>SUM(D11:D13)</f>
        <v>7500</v>
      </c>
      <c r="E14" s="50"/>
    </row>
    <row r="15" spans="1:6" ht="1" customHeight="1">
      <c r="A15" s="51"/>
      <c r="B15" s="59"/>
      <c r="C15" s="59"/>
      <c r="D15" s="59"/>
      <c r="E15" s="50"/>
    </row>
    <row r="16" spans="1:6" ht="16" customHeight="1">
      <c r="A16" s="51" t="s">
        <v>3</v>
      </c>
      <c r="B16" s="59">
        <f>SUM(B7*B14)*B7</f>
        <v>3037.5</v>
      </c>
      <c r="C16" s="59">
        <f>SUM(B7*C14)*B7</f>
        <v>4556.25</v>
      </c>
      <c r="D16" s="59">
        <f>SUM(B7*D14)*B7</f>
        <v>6075</v>
      </c>
      <c r="E16" s="50"/>
    </row>
    <row r="17" spans="1:4" ht="26" customHeight="1">
      <c r="A17" s="78" t="s">
        <v>75</v>
      </c>
      <c r="B17" s="57"/>
      <c r="C17" s="61"/>
      <c r="D17" s="61"/>
    </row>
    <row r="18" spans="1:4" ht="3" customHeight="1">
      <c r="A18" s="57"/>
      <c r="B18" s="57"/>
      <c r="C18" s="61"/>
      <c r="D18" s="61"/>
    </row>
    <row r="19" spans="1:4" ht="12" customHeight="1">
      <c r="A19" s="53" t="s">
        <v>24</v>
      </c>
    </row>
    <row r="20" spans="1:4" ht="17" customHeight="1">
      <c r="A20" s="57" t="s">
        <v>74</v>
      </c>
      <c r="B20" s="56">
        <v>400</v>
      </c>
      <c r="C20" s="56">
        <v>500</v>
      </c>
      <c r="D20" s="56">
        <v>600</v>
      </c>
    </row>
    <row r="21" spans="1:4" ht="11" customHeight="1">
      <c r="A21" s="62"/>
      <c r="B21" s="62"/>
      <c r="C21" s="63"/>
    </row>
    <row r="22" spans="1:4" ht="11" customHeight="1">
      <c r="B22" s="62"/>
      <c r="C22" s="63"/>
    </row>
    <row r="23" spans="1:4" ht="11" customHeight="1">
      <c r="A23" s="62"/>
      <c r="B23" s="62"/>
      <c r="C23" s="63"/>
    </row>
    <row r="24" spans="1:4" ht="11" customHeight="1">
      <c r="A24" s="62"/>
      <c r="B24" s="62"/>
      <c r="C24" s="63"/>
    </row>
    <row r="25" spans="1:4" ht="16" customHeight="1">
      <c r="A25" s="64" t="s">
        <v>26</v>
      </c>
      <c r="B25" s="62"/>
      <c r="C25" s="63"/>
    </row>
    <row r="26" spans="1:4" ht="16" customHeight="1">
      <c r="A26" s="65" t="s">
        <v>4</v>
      </c>
      <c r="C26" s="63"/>
    </row>
    <row r="27" spans="1:4" ht="16" customHeight="1">
      <c r="A27" s="65" t="s">
        <v>27</v>
      </c>
      <c r="C27" s="63"/>
    </row>
    <row r="28" spans="1:4" ht="16" customHeight="1">
      <c r="A28" s="65" t="s">
        <v>5</v>
      </c>
    </row>
    <row r="29" spans="1:4" ht="16" customHeight="1">
      <c r="A29" s="65"/>
    </row>
    <row r="30" spans="1:4" ht="18.75" customHeight="1"/>
    <row r="31" spans="1:4" ht="18.75" customHeight="1"/>
    <row r="32" spans="1:4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</sheetData>
  <sheetCalcPr fullCalcOnLoad="1"/>
  <mergeCells count="2">
    <mergeCell ref="B6:D6"/>
    <mergeCell ref="B7:D7"/>
  </mergeCells>
  <phoneticPr fontId="2" type="noConversion"/>
  <pageMargins left="0.67" right="0.08" top="1" bottom="0.44" header="0.97" footer="0.15"/>
  <pageSetup orientation="portrait" horizontalDpi="4294967292" verticalDpi="4294967292"/>
  <headerFooter>
    <oddHeader xml:space="preserve">&amp;L </oddHeader>
    <oddFooter xml:space="preserve">&amp;L&amp;"Calibri,Regular"&amp;8 </oddFooter>
  </headerFooter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Perf. Review - Service Advisor</vt:lpstr>
      <vt:lpstr>Quarterly Performance Review</vt:lpstr>
      <vt:lpstr>Employee Input Form</vt:lpstr>
      <vt:lpstr>Service Advisor Comp Plan</vt:lpstr>
      <vt:lpstr>Staff Bonus Plan</vt:lpstr>
    </vt:vector>
  </TitlesOfParts>
  <Company>The Gifted Practice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Farasati</dc:creator>
  <cp:lastModifiedBy>Lauren Farasati</cp:lastModifiedBy>
  <cp:lastPrinted>2014-10-27T02:38:16Z</cp:lastPrinted>
  <dcterms:created xsi:type="dcterms:W3CDTF">2007-02-28T17:23:34Z</dcterms:created>
  <dcterms:modified xsi:type="dcterms:W3CDTF">2014-10-28T05:18:25Z</dcterms:modified>
</cp:coreProperties>
</file>